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385" windowHeight="7680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0" i="1" l="1"/>
  <c r="S10" i="1"/>
  <c r="P58" i="1" l="1"/>
  <c r="R58" i="1" s="1"/>
  <c r="P29" i="1"/>
  <c r="R29" i="1" s="1"/>
  <c r="R56" i="1" l="1"/>
  <c r="R57" i="1"/>
  <c r="P56" i="1"/>
  <c r="P57" i="1"/>
  <c r="P59" i="1" l="1"/>
  <c r="R59" i="1" s="1"/>
  <c r="P55" i="1"/>
  <c r="R55" i="1" s="1"/>
  <c r="P54" i="1"/>
  <c r="R54" i="1" s="1"/>
  <c r="P53" i="1"/>
  <c r="R53" i="1" s="1"/>
  <c r="P52" i="1"/>
  <c r="R52" i="1" s="1"/>
  <c r="P51" i="1"/>
  <c r="R51" i="1" s="1"/>
  <c r="P31" i="1"/>
  <c r="R31" i="1" s="1"/>
  <c r="P30" i="1"/>
  <c r="R30" i="1" s="1"/>
  <c r="P28" i="1"/>
  <c r="R28" i="1" s="1"/>
  <c r="P27" i="1"/>
  <c r="R27" i="1" s="1"/>
  <c r="P26" i="1"/>
  <c r="R26" i="1" s="1"/>
  <c r="P25" i="1"/>
  <c r="R25" i="1" s="1"/>
  <c r="P24" i="1"/>
  <c r="R24" i="1" s="1"/>
  <c r="P23" i="1"/>
  <c r="R23" i="1" s="1"/>
  <c r="P22" i="1"/>
  <c r="R22" i="1" s="1"/>
  <c r="P21" i="1"/>
  <c r="R21" i="1" s="1"/>
  <c r="P20" i="1"/>
  <c r="R20" i="1" s="1"/>
  <c r="P19" i="1"/>
  <c r="R19" i="1" s="1"/>
  <c r="P18" i="1"/>
  <c r="R18" i="1" s="1"/>
  <c r="P17" i="1"/>
  <c r="R17" i="1" s="1"/>
  <c r="P16" i="1"/>
  <c r="R16" i="1" s="1"/>
  <c r="P15" i="1"/>
  <c r="R15" i="1" s="1"/>
  <c r="P14" i="1"/>
  <c r="R14" i="1" s="1"/>
  <c r="P13" i="1"/>
  <c r="R13" i="1" s="1"/>
  <c r="P12" i="1"/>
  <c r="R12" i="1" s="1"/>
  <c r="P11" i="1"/>
  <c r="R11" i="1" s="1"/>
</calcChain>
</file>

<file path=xl/sharedStrings.xml><?xml version="1.0" encoding="utf-8"?>
<sst xmlns="http://schemas.openxmlformats.org/spreadsheetml/2006/main" count="107" uniqueCount="84">
  <si>
    <t>n.p.k.</t>
  </si>
  <si>
    <t>Vārds uzvārds</t>
  </si>
  <si>
    <t>Suņa vārds</t>
  </si>
  <si>
    <t>Kop.punktu skaits</t>
  </si>
  <si>
    <t>mīnus punkti</t>
  </si>
  <si>
    <t>Galīgais punktu skaits</t>
  </si>
  <si>
    <t>vieta</t>
  </si>
  <si>
    <t>Dalībnieku skaits sacensībās</t>
  </si>
  <si>
    <t>Elīna Akmentiņa</t>
  </si>
  <si>
    <t>Beris</t>
  </si>
  <si>
    <t>Inese Smikovska</t>
  </si>
  <si>
    <t>Dora</t>
  </si>
  <si>
    <t>Raivis Podrezovs</t>
  </si>
  <si>
    <t>Rocky</t>
  </si>
  <si>
    <t>Andrejs Priede</t>
  </si>
  <si>
    <t>Ronda</t>
  </si>
  <si>
    <t>Jānis Kamarūts</t>
  </si>
  <si>
    <t>Enzo</t>
  </si>
  <si>
    <t>Edvīns Dille</t>
  </si>
  <si>
    <t>Rembo</t>
  </si>
  <si>
    <t>Daina Ruņģe</t>
  </si>
  <si>
    <t>Mailo</t>
  </si>
  <si>
    <t>Broņislavs Laganovskis</t>
  </si>
  <si>
    <t>Šeila</t>
  </si>
  <si>
    <t>Ringo</t>
  </si>
  <si>
    <t>Linda Ļebedeva</t>
  </si>
  <si>
    <t>Arro</t>
  </si>
  <si>
    <t>MAZA AUGUMA SUŅU GRUPA</t>
  </si>
  <si>
    <t>Vija Grudule</t>
  </si>
  <si>
    <t>Čalis</t>
  </si>
  <si>
    <t>Rūta Špune</t>
  </si>
  <si>
    <t>Niko</t>
  </si>
  <si>
    <t>Sandris Kalniņš</t>
  </si>
  <si>
    <t>Ringa</t>
  </si>
  <si>
    <t>Nauris Konstants</t>
  </si>
  <si>
    <t>Taisons</t>
  </si>
  <si>
    <t>Alūksnes ziema 2023</t>
  </si>
  <si>
    <t>2023. GADA SEZONAS KOPVĒRTĒJUMA TABULA.</t>
  </si>
  <si>
    <t>Lizums 2023  22.04.23.</t>
  </si>
  <si>
    <t>Alūksnes ziema 2023 25.02.</t>
  </si>
  <si>
    <t>Jānis Galzons</t>
  </si>
  <si>
    <t>Costa</t>
  </si>
  <si>
    <t>Patrīcija Iļjina</t>
  </si>
  <si>
    <t>Habib</t>
  </si>
  <si>
    <t>Haiks</t>
  </si>
  <si>
    <t>Santa Smikovska</t>
  </si>
  <si>
    <t>Lāsma Teterovska</t>
  </si>
  <si>
    <t>Hermejs</t>
  </si>
  <si>
    <t>Harijs Rapaports</t>
  </si>
  <si>
    <t>Zargo</t>
  </si>
  <si>
    <t>Inese Birka</t>
  </si>
  <si>
    <t>Bella</t>
  </si>
  <si>
    <t>Jurijs Smikovskis</t>
  </si>
  <si>
    <t>Rida</t>
  </si>
  <si>
    <t>Līga Švarcbaha</t>
  </si>
  <si>
    <t>Susurs</t>
  </si>
  <si>
    <t>Džūda</t>
  </si>
  <si>
    <t>Anita Kalniņa</t>
  </si>
  <si>
    <t>Diors</t>
  </si>
  <si>
    <t>Rita Hofmane</t>
  </si>
  <si>
    <t>Reina</t>
  </si>
  <si>
    <t>Barkava 2023 6.05.2023.</t>
  </si>
  <si>
    <t>Sandra Murāne</t>
  </si>
  <si>
    <t>Luna</t>
  </si>
  <si>
    <t>Amanda Pastare</t>
  </si>
  <si>
    <t>Kristiāna Anna Zariņa</t>
  </si>
  <si>
    <t>Dalī</t>
  </si>
  <si>
    <t>Litene 2023  13.05.2023.</t>
  </si>
  <si>
    <t>Varakļāni 2023 3.06.2023.</t>
  </si>
  <si>
    <t>Vita Ivanova</t>
  </si>
  <si>
    <t>E-Tora</t>
  </si>
  <si>
    <t>Iveta Mežule</t>
  </si>
  <si>
    <t>Gerda</t>
  </si>
  <si>
    <t>Alūksne2023  22.07.2023.</t>
  </si>
  <si>
    <t>Kolka 2023 29.07.2023.</t>
  </si>
  <si>
    <t>Stipro skrējiens Jaunlaicene</t>
  </si>
  <si>
    <t>Stipro skrējiens Velēna</t>
  </si>
  <si>
    <t>Saļņi 2023  9.09.2023.</t>
  </si>
  <si>
    <t>Līvāni 2023 23.09.2023.</t>
  </si>
  <si>
    <t>Priekuļi 2023 7.10.2023.</t>
  </si>
  <si>
    <t>1,</t>
  </si>
  <si>
    <t>3,</t>
  </si>
  <si>
    <t>15/16</t>
  </si>
  <si>
    <t>11,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</si>
</sst>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6" fillId="5" borderId="22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/>
    </xf>
    <xf numFmtId="0" fontId="0" fillId="4" borderId="9" xfId="0" applyFill="1" applyBorder="1"/>
    <xf numFmtId="0" fontId="7" fillId="4" borderId="10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8" xfId="0" applyFill="1" applyBorder="1"/>
    <xf numFmtId="0" fontId="0" fillId="4" borderId="19" xfId="0" applyFill="1" applyBorder="1" applyAlignment="1">
      <alignment horizontal="center"/>
    </xf>
    <xf numFmtId="0" fontId="0" fillId="4" borderId="20" xfId="0" applyFill="1" applyBorder="1"/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3" xfId="0" applyFill="1" applyBorder="1"/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0" borderId="28" xfId="0" applyBorder="1"/>
    <xf numFmtId="0" fontId="1" fillId="5" borderId="24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6" fillId="5" borderId="2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/>
    </xf>
    <xf numFmtId="0" fontId="0" fillId="0" borderId="0" xfId="0" applyBorder="1"/>
    <xf numFmtId="0" fontId="7" fillId="4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3" fillId="0" borderId="1" xfId="0" applyFont="1" applyBorder="1" applyAlignment="1">
      <alignment textRotation="255"/>
    </xf>
    <xf numFmtId="0" fontId="3" fillId="0" borderId="2" xfId="0" applyFont="1" applyBorder="1" applyAlignment="1">
      <alignment textRotation="255"/>
    </xf>
    <xf numFmtId="0" fontId="3" fillId="0" borderId="3" xfId="0" applyFont="1" applyBorder="1" applyAlignment="1">
      <alignment textRotation="255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 textRotation="90" wrapText="1"/>
    </xf>
    <xf numFmtId="0" fontId="1" fillId="7" borderId="16" xfId="0" applyFont="1" applyFill="1" applyBorder="1" applyAlignment="1">
      <alignment horizontal="center" vertical="center" textRotation="90" wrapText="1"/>
    </xf>
    <xf numFmtId="0" fontId="1" fillId="7" borderId="17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0" fillId="0" borderId="1" xfId="0" applyBorder="1" applyAlignment="1">
      <alignment textRotation="255"/>
    </xf>
    <xf numFmtId="0" fontId="0" fillId="0" borderId="2" xfId="0" applyBorder="1" applyAlignment="1">
      <alignment textRotation="255"/>
    </xf>
    <xf numFmtId="0" fontId="0" fillId="0" borderId="3" xfId="0" applyBorder="1" applyAlignment="1">
      <alignment textRotation="255"/>
    </xf>
    <xf numFmtId="0" fontId="3" fillId="0" borderId="1" xfId="0" applyFont="1" applyBorder="1" applyAlignment="1">
      <alignment horizontal="center" vertical="center" textRotation="45" wrapText="1"/>
    </xf>
    <xf numFmtId="0" fontId="3" fillId="0" borderId="2" xfId="0" applyFont="1" applyBorder="1" applyAlignment="1">
      <alignment horizontal="center" vertical="center" textRotation="45" wrapText="1"/>
    </xf>
    <xf numFmtId="0" fontId="3" fillId="0" borderId="3" xfId="0" applyFont="1" applyBorder="1" applyAlignment="1">
      <alignment horizontal="center" vertical="center" textRotation="45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0" fillId="8" borderId="13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20" xfId="0" applyFill="1" applyBorder="1"/>
    <xf numFmtId="0" fontId="8" fillId="10" borderId="13" xfId="0" applyFont="1" applyFill="1" applyBorder="1" applyAlignment="1">
      <alignment horizontal="center" vertical="center"/>
    </xf>
    <xf numFmtId="16" fontId="8" fillId="10" borderId="13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16" fontId="7" fillId="5" borderId="14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16" fontId="2" fillId="1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9" xfId="0" applyFont="1" applyFill="1" applyBorder="1"/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6" borderId="1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workbookViewId="0">
      <selection activeCell="Y21" sqref="Y21"/>
    </sheetView>
  </sheetViews>
  <sheetFormatPr defaultRowHeight="15" x14ac:dyDescent="0.25"/>
  <cols>
    <col min="1" max="1" width="4.5703125" customWidth="1"/>
    <col min="2" max="2" width="21.140625" customWidth="1"/>
    <col min="4" max="4" width="5" customWidth="1"/>
    <col min="5" max="5" width="4.7109375" customWidth="1"/>
    <col min="6" max="6" width="4.5703125" customWidth="1"/>
    <col min="7" max="7" width="4.28515625" customWidth="1"/>
    <col min="8" max="8" width="4.42578125" customWidth="1"/>
    <col min="9" max="9" width="4.85546875" customWidth="1"/>
    <col min="10" max="10" width="4.28515625" customWidth="1"/>
    <col min="11" max="11" width="5" customWidth="1"/>
    <col min="12" max="12" width="4.5703125" customWidth="1"/>
    <col min="13" max="13" width="4.28515625" customWidth="1"/>
    <col min="14" max="14" width="4.42578125" customWidth="1"/>
    <col min="15" max="15" width="4.5703125" customWidth="1"/>
    <col min="16" max="16" width="5.42578125" customWidth="1"/>
    <col min="17" max="17" width="6" customWidth="1"/>
    <col min="18" max="18" width="7" customWidth="1"/>
    <col min="19" max="19" width="6.140625" customWidth="1"/>
  </cols>
  <sheetData>
    <row r="1" spans="1:19" ht="18.75" customHeight="1" thickBot="1" x14ac:dyDescent="0.35">
      <c r="B1" s="104" t="s">
        <v>37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"/>
      <c r="R1" s="1"/>
    </row>
    <row r="2" spans="1:19" ht="15" customHeight="1" x14ac:dyDescent="0.25">
      <c r="A2" s="77" t="s">
        <v>0</v>
      </c>
      <c r="B2" s="80" t="s">
        <v>1</v>
      </c>
      <c r="C2" s="80" t="s">
        <v>2</v>
      </c>
      <c r="D2" s="74" t="s">
        <v>39</v>
      </c>
      <c r="E2" s="74" t="s">
        <v>38</v>
      </c>
      <c r="F2" s="74" t="s">
        <v>61</v>
      </c>
      <c r="G2" s="87" t="s">
        <v>67</v>
      </c>
      <c r="H2" s="87" t="s">
        <v>68</v>
      </c>
      <c r="I2" s="90" t="s">
        <v>73</v>
      </c>
      <c r="J2" s="87" t="s">
        <v>74</v>
      </c>
      <c r="K2" s="87" t="s">
        <v>75</v>
      </c>
      <c r="L2" s="56" t="s">
        <v>76</v>
      </c>
      <c r="M2" s="56" t="s">
        <v>77</v>
      </c>
      <c r="N2" s="56" t="s">
        <v>78</v>
      </c>
      <c r="O2" s="74" t="s">
        <v>79</v>
      </c>
      <c r="P2" s="83" t="s">
        <v>3</v>
      </c>
      <c r="Q2" s="68" t="s">
        <v>4</v>
      </c>
      <c r="R2" s="83" t="s">
        <v>5</v>
      </c>
      <c r="S2" s="59" t="s">
        <v>6</v>
      </c>
    </row>
    <row r="3" spans="1:19" x14ac:dyDescent="0.25">
      <c r="A3" s="78"/>
      <c r="B3" s="81"/>
      <c r="C3" s="81"/>
      <c r="D3" s="75"/>
      <c r="E3" s="75"/>
      <c r="F3" s="75"/>
      <c r="G3" s="88"/>
      <c r="H3" s="88"/>
      <c r="I3" s="91"/>
      <c r="J3" s="88"/>
      <c r="K3" s="88"/>
      <c r="L3" s="57"/>
      <c r="M3" s="57"/>
      <c r="N3" s="57"/>
      <c r="O3" s="75"/>
      <c r="P3" s="84"/>
      <c r="Q3" s="69"/>
      <c r="R3" s="84"/>
      <c r="S3" s="60"/>
    </row>
    <row r="4" spans="1:19" x14ac:dyDescent="0.25">
      <c r="A4" s="78"/>
      <c r="B4" s="81"/>
      <c r="C4" s="81"/>
      <c r="D4" s="75"/>
      <c r="E4" s="75"/>
      <c r="F4" s="75"/>
      <c r="G4" s="88"/>
      <c r="H4" s="88"/>
      <c r="I4" s="91"/>
      <c r="J4" s="88"/>
      <c r="K4" s="88"/>
      <c r="L4" s="57"/>
      <c r="M4" s="57"/>
      <c r="N4" s="57"/>
      <c r="O4" s="75"/>
      <c r="P4" s="84"/>
      <c r="Q4" s="69"/>
      <c r="R4" s="84"/>
      <c r="S4" s="60"/>
    </row>
    <row r="5" spans="1:19" x14ac:dyDescent="0.25">
      <c r="A5" s="78"/>
      <c r="B5" s="81"/>
      <c r="C5" s="81"/>
      <c r="D5" s="75"/>
      <c r="E5" s="75"/>
      <c r="F5" s="75"/>
      <c r="G5" s="88"/>
      <c r="H5" s="88"/>
      <c r="I5" s="91"/>
      <c r="J5" s="88"/>
      <c r="K5" s="88"/>
      <c r="L5" s="57"/>
      <c r="M5" s="57"/>
      <c r="N5" s="57"/>
      <c r="O5" s="75"/>
      <c r="P5" s="84"/>
      <c r="Q5" s="69"/>
      <c r="R5" s="84"/>
      <c r="S5" s="60"/>
    </row>
    <row r="6" spans="1:19" x14ac:dyDescent="0.25">
      <c r="A6" s="78"/>
      <c r="B6" s="81"/>
      <c r="C6" s="81"/>
      <c r="D6" s="75"/>
      <c r="E6" s="75"/>
      <c r="F6" s="75"/>
      <c r="G6" s="88"/>
      <c r="H6" s="88"/>
      <c r="I6" s="91"/>
      <c r="J6" s="88"/>
      <c r="K6" s="88"/>
      <c r="L6" s="57"/>
      <c r="M6" s="57"/>
      <c r="N6" s="57"/>
      <c r="O6" s="75"/>
      <c r="P6" s="84"/>
      <c r="Q6" s="69"/>
      <c r="R6" s="84"/>
      <c r="S6" s="60"/>
    </row>
    <row r="7" spans="1:19" x14ac:dyDescent="0.25">
      <c r="A7" s="78"/>
      <c r="B7" s="81"/>
      <c r="C7" s="81"/>
      <c r="D7" s="75"/>
      <c r="E7" s="75"/>
      <c r="F7" s="75"/>
      <c r="G7" s="88"/>
      <c r="H7" s="88"/>
      <c r="I7" s="91"/>
      <c r="J7" s="88"/>
      <c r="K7" s="88"/>
      <c r="L7" s="57"/>
      <c r="M7" s="57"/>
      <c r="N7" s="57"/>
      <c r="O7" s="75"/>
      <c r="P7" s="84"/>
      <c r="Q7" s="69"/>
      <c r="R7" s="84"/>
      <c r="S7" s="60"/>
    </row>
    <row r="8" spans="1:19" x14ac:dyDescent="0.25">
      <c r="A8" s="78"/>
      <c r="B8" s="81"/>
      <c r="C8" s="81"/>
      <c r="D8" s="75"/>
      <c r="E8" s="75"/>
      <c r="F8" s="75"/>
      <c r="G8" s="88"/>
      <c r="H8" s="88"/>
      <c r="I8" s="91"/>
      <c r="J8" s="88"/>
      <c r="K8" s="88"/>
      <c r="L8" s="57"/>
      <c r="M8" s="57"/>
      <c r="N8" s="57"/>
      <c r="O8" s="75"/>
      <c r="P8" s="84"/>
      <c r="Q8" s="69"/>
      <c r="R8" s="84"/>
      <c r="S8" s="60"/>
    </row>
    <row r="9" spans="1:19" ht="15.75" thickBot="1" x14ac:dyDescent="0.3">
      <c r="A9" s="79"/>
      <c r="B9" s="82"/>
      <c r="C9" s="82"/>
      <c r="D9" s="76"/>
      <c r="E9" s="76"/>
      <c r="F9" s="76"/>
      <c r="G9" s="89"/>
      <c r="H9" s="89"/>
      <c r="I9" s="92"/>
      <c r="J9" s="89"/>
      <c r="K9" s="89"/>
      <c r="L9" s="58"/>
      <c r="M9" s="58"/>
      <c r="N9" s="58"/>
      <c r="O9" s="76"/>
      <c r="P9" s="85"/>
      <c r="Q9" s="70"/>
      <c r="R9" s="85"/>
      <c r="S9" s="61"/>
    </row>
    <row r="10" spans="1:19" ht="15.75" thickBot="1" x14ac:dyDescent="0.3">
      <c r="A10" s="62" t="s">
        <v>7</v>
      </c>
      <c r="B10" s="63"/>
      <c r="C10" s="64"/>
      <c r="D10" s="2">
        <v>22</v>
      </c>
      <c r="E10" s="3">
        <v>40</v>
      </c>
      <c r="F10" s="4">
        <v>40</v>
      </c>
      <c r="G10" s="5">
        <v>42</v>
      </c>
      <c r="H10" s="6">
        <v>36</v>
      </c>
      <c r="I10" s="6">
        <v>45</v>
      </c>
      <c r="J10" s="6">
        <v>28</v>
      </c>
      <c r="K10" s="7">
        <v>32</v>
      </c>
      <c r="L10" s="7">
        <v>29</v>
      </c>
      <c r="M10" s="7">
        <v>38</v>
      </c>
      <c r="N10" s="6">
        <v>23</v>
      </c>
      <c r="O10" s="6">
        <v>33</v>
      </c>
      <c r="P10" s="8"/>
      <c r="Q10" s="9"/>
      <c r="R10" s="54"/>
      <c r="S10" s="55">
        <f>SUM(D10:O10)</f>
        <v>408</v>
      </c>
    </row>
    <row r="11" spans="1:19" ht="18.75" x14ac:dyDescent="0.25">
      <c r="A11" s="10">
        <v>1</v>
      </c>
      <c r="B11" s="11" t="s">
        <v>30</v>
      </c>
      <c r="C11" s="12" t="s">
        <v>31</v>
      </c>
      <c r="D11" s="13">
        <v>20</v>
      </c>
      <c r="E11" s="12">
        <v>34</v>
      </c>
      <c r="F11" s="13">
        <v>35</v>
      </c>
      <c r="G11" s="14">
        <v>38</v>
      </c>
      <c r="H11" s="12">
        <v>34</v>
      </c>
      <c r="I11" s="12">
        <v>41</v>
      </c>
      <c r="J11" s="94"/>
      <c r="K11" s="15">
        <v>26</v>
      </c>
      <c r="L11" s="15">
        <v>24</v>
      </c>
      <c r="M11" s="15">
        <v>36</v>
      </c>
      <c r="N11" s="12">
        <v>23</v>
      </c>
      <c r="O11" s="12">
        <v>30</v>
      </c>
      <c r="P11" s="16">
        <f>SUM(D11:O11)</f>
        <v>341</v>
      </c>
      <c r="Q11" s="15">
        <v>0</v>
      </c>
      <c r="R11" s="17">
        <f>SUM(P11-Q11)</f>
        <v>341</v>
      </c>
      <c r="S11" s="101">
        <v>4</v>
      </c>
    </row>
    <row r="12" spans="1:19" ht="18.75" x14ac:dyDescent="0.25">
      <c r="A12" s="10">
        <v>2</v>
      </c>
      <c r="B12" s="11" t="s">
        <v>8</v>
      </c>
      <c r="C12" s="12" t="s">
        <v>9</v>
      </c>
      <c r="D12" s="13">
        <v>21</v>
      </c>
      <c r="E12" s="12">
        <v>36</v>
      </c>
      <c r="F12" s="13">
        <v>38</v>
      </c>
      <c r="G12" s="14">
        <v>40</v>
      </c>
      <c r="H12" s="12">
        <v>35</v>
      </c>
      <c r="I12" s="12">
        <v>39</v>
      </c>
      <c r="J12" s="12">
        <v>28</v>
      </c>
      <c r="K12" s="15">
        <v>27</v>
      </c>
      <c r="L12" s="93"/>
      <c r="M12" s="15">
        <v>37</v>
      </c>
      <c r="N12" s="12">
        <v>22</v>
      </c>
      <c r="O12" s="12">
        <v>28</v>
      </c>
      <c r="P12" s="16">
        <f>SUM(D12:O12)</f>
        <v>351</v>
      </c>
      <c r="Q12" s="15">
        <v>0</v>
      </c>
      <c r="R12" s="17">
        <f t="shared" ref="R12:R31" si="0">SUM(P12-Q12)</f>
        <v>351</v>
      </c>
      <c r="S12" s="103" t="s">
        <v>81</v>
      </c>
    </row>
    <row r="13" spans="1:19" ht="18.75" x14ac:dyDescent="0.25">
      <c r="A13" s="10">
        <v>3</v>
      </c>
      <c r="B13" s="11" t="s">
        <v>10</v>
      </c>
      <c r="C13" s="12" t="s">
        <v>11</v>
      </c>
      <c r="D13" s="13">
        <v>19</v>
      </c>
      <c r="E13" s="12">
        <v>38</v>
      </c>
      <c r="F13" s="13">
        <v>38</v>
      </c>
      <c r="G13" s="14">
        <v>40</v>
      </c>
      <c r="H13" s="12">
        <v>34</v>
      </c>
      <c r="I13" s="12">
        <v>45</v>
      </c>
      <c r="J13" s="12">
        <v>27</v>
      </c>
      <c r="K13" s="15">
        <v>25</v>
      </c>
      <c r="L13" s="93">
        <v>18</v>
      </c>
      <c r="M13" s="15">
        <v>37</v>
      </c>
      <c r="N13" s="12">
        <v>21</v>
      </c>
      <c r="O13" s="12">
        <v>32</v>
      </c>
      <c r="P13" s="16">
        <f>SUM(D13:O13)</f>
        <v>374</v>
      </c>
      <c r="Q13" s="15">
        <v>18</v>
      </c>
      <c r="R13" s="17">
        <f t="shared" si="0"/>
        <v>356</v>
      </c>
      <c r="S13" s="101">
        <v>2</v>
      </c>
    </row>
    <row r="14" spans="1:19" x14ac:dyDescent="0.25">
      <c r="A14" s="105">
        <v>4</v>
      </c>
      <c r="B14" s="106" t="s">
        <v>25</v>
      </c>
      <c r="C14" s="107" t="s">
        <v>26</v>
      </c>
      <c r="D14" s="108">
        <v>22</v>
      </c>
      <c r="E14" s="107">
        <v>38</v>
      </c>
      <c r="F14" s="113"/>
      <c r="G14" s="109"/>
      <c r="H14" s="107"/>
      <c r="I14" s="107">
        <v>35</v>
      </c>
      <c r="J14" s="107"/>
      <c r="K14" s="110">
        <v>31</v>
      </c>
      <c r="L14" s="110">
        <v>28</v>
      </c>
      <c r="M14" s="110"/>
      <c r="N14" s="107"/>
      <c r="O14" s="107"/>
      <c r="P14" s="111">
        <f>SUM(D14:O14)</f>
        <v>154</v>
      </c>
      <c r="Q14" s="110">
        <v>0</v>
      </c>
      <c r="R14" s="112">
        <f t="shared" si="0"/>
        <v>154</v>
      </c>
      <c r="S14" s="99" t="s">
        <v>82</v>
      </c>
    </row>
    <row r="15" spans="1:19" x14ac:dyDescent="0.25">
      <c r="A15" s="105">
        <v>5</v>
      </c>
      <c r="B15" s="106" t="s">
        <v>12</v>
      </c>
      <c r="C15" s="107" t="s">
        <v>13</v>
      </c>
      <c r="D15" s="108">
        <v>22</v>
      </c>
      <c r="E15" s="107">
        <v>40</v>
      </c>
      <c r="F15" s="108">
        <v>40</v>
      </c>
      <c r="G15" s="116"/>
      <c r="H15" s="107"/>
      <c r="I15" s="107">
        <v>45</v>
      </c>
      <c r="J15" s="107"/>
      <c r="K15" s="110">
        <v>32</v>
      </c>
      <c r="L15" s="110">
        <v>29</v>
      </c>
      <c r="M15" s="110">
        <v>38</v>
      </c>
      <c r="N15" s="107"/>
      <c r="O15" s="107">
        <v>33</v>
      </c>
      <c r="P15" s="111">
        <f>SUM(D15:O15)</f>
        <v>279</v>
      </c>
      <c r="Q15" s="110">
        <v>0</v>
      </c>
      <c r="R15" s="112">
        <f t="shared" si="0"/>
        <v>279</v>
      </c>
      <c r="S15" s="99">
        <v>7</v>
      </c>
    </row>
    <row r="16" spans="1:19" x14ac:dyDescent="0.25">
      <c r="A16" s="105">
        <v>6</v>
      </c>
      <c r="B16" s="106" t="s">
        <v>32</v>
      </c>
      <c r="C16" s="107" t="s">
        <v>33</v>
      </c>
      <c r="D16" s="108">
        <v>17</v>
      </c>
      <c r="E16" s="115"/>
      <c r="F16" s="108"/>
      <c r="G16" s="109"/>
      <c r="H16" s="107"/>
      <c r="I16" s="107">
        <v>40</v>
      </c>
      <c r="J16" s="107">
        <v>18</v>
      </c>
      <c r="K16" s="110">
        <v>20</v>
      </c>
      <c r="L16" s="110">
        <v>22</v>
      </c>
      <c r="M16" s="110">
        <v>26</v>
      </c>
      <c r="N16" s="107">
        <v>16</v>
      </c>
      <c r="O16" s="107">
        <v>28</v>
      </c>
      <c r="P16" s="111">
        <f t="shared" ref="P16:P31" si="1">SUM(D16:O16)</f>
        <v>187</v>
      </c>
      <c r="Q16" s="117">
        <v>0</v>
      </c>
      <c r="R16" s="112">
        <f t="shared" si="0"/>
        <v>187</v>
      </c>
      <c r="S16" s="100" t="s">
        <v>83</v>
      </c>
    </row>
    <row r="17" spans="1:19" x14ac:dyDescent="0.25">
      <c r="A17" s="105">
        <v>7</v>
      </c>
      <c r="B17" s="106" t="s">
        <v>14</v>
      </c>
      <c r="C17" s="107" t="s">
        <v>15</v>
      </c>
      <c r="D17" s="108">
        <v>18</v>
      </c>
      <c r="E17" s="107"/>
      <c r="F17" s="108"/>
      <c r="G17" s="109">
        <v>42</v>
      </c>
      <c r="H17" s="107"/>
      <c r="I17" s="107">
        <v>44</v>
      </c>
      <c r="J17" s="107"/>
      <c r="K17" s="110"/>
      <c r="L17" s="110"/>
      <c r="M17" s="110">
        <v>36</v>
      </c>
      <c r="N17" s="107"/>
      <c r="O17" s="107"/>
      <c r="P17" s="111">
        <f t="shared" si="1"/>
        <v>140</v>
      </c>
      <c r="Q17" s="110"/>
      <c r="R17" s="112">
        <f t="shared" si="0"/>
        <v>140</v>
      </c>
      <c r="S17" s="99">
        <v>17</v>
      </c>
    </row>
    <row r="18" spans="1:19" x14ac:dyDescent="0.25">
      <c r="A18" s="105">
        <v>8</v>
      </c>
      <c r="B18" s="106" t="s">
        <v>16</v>
      </c>
      <c r="C18" s="107" t="s">
        <v>17</v>
      </c>
      <c r="D18" s="108">
        <v>20</v>
      </c>
      <c r="E18" s="107">
        <v>36</v>
      </c>
      <c r="F18" s="113"/>
      <c r="G18" s="109"/>
      <c r="H18" s="107"/>
      <c r="I18" s="107"/>
      <c r="J18" s="107"/>
      <c r="K18" s="110">
        <v>25</v>
      </c>
      <c r="L18" s="110">
        <v>27</v>
      </c>
      <c r="M18" s="110"/>
      <c r="N18" s="107"/>
      <c r="O18" s="107"/>
      <c r="P18" s="111">
        <f t="shared" si="1"/>
        <v>108</v>
      </c>
      <c r="Q18" s="110">
        <v>0</v>
      </c>
      <c r="R18" s="112">
        <f t="shared" si="0"/>
        <v>108</v>
      </c>
      <c r="S18" s="99">
        <v>20</v>
      </c>
    </row>
    <row r="19" spans="1:19" ht="18.75" x14ac:dyDescent="0.25">
      <c r="A19" s="10">
        <v>9</v>
      </c>
      <c r="B19" s="11" t="s">
        <v>18</v>
      </c>
      <c r="C19" s="12" t="s">
        <v>19</v>
      </c>
      <c r="D19" s="95">
        <v>21</v>
      </c>
      <c r="E19" s="12">
        <v>40</v>
      </c>
      <c r="F19" s="13">
        <v>37</v>
      </c>
      <c r="G19" s="14">
        <v>42</v>
      </c>
      <c r="H19" s="12">
        <v>36</v>
      </c>
      <c r="I19" s="12">
        <v>44</v>
      </c>
      <c r="J19" s="12">
        <v>28</v>
      </c>
      <c r="K19" s="15">
        <v>30</v>
      </c>
      <c r="L19" s="15">
        <v>28</v>
      </c>
      <c r="M19" s="15">
        <v>38</v>
      </c>
      <c r="N19" s="12">
        <v>23</v>
      </c>
      <c r="O19" s="12">
        <v>33</v>
      </c>
      <c r="P19" s="16">
        <f t="shared" si="1"/>
        <v>400</v>
      </c>
      <c r="Q19" s="15">
        <v>21</v>
      </c>
      <c r="R19" s="17">
        <f t="shared" si="0"/>
        <v>379</v>
      </c>
      <c r="S19" s="102">
        <v>1</v>
      </c>
    </row>
    <row r="20" spans="1:19" x14ac:dyDescent="0.25">
      <c r="A20" s="105">
        <v>10</v>
      </c>
      <c r="B20" s="106" t="s">
        <v>34</v>
      </c>
      <c r="C20" s="107" t="s">
        <v>35</v>
      </c>
      <c r="D20" s="108">
        <v>1</v>
      </c>
      <c r="E20" s="107">
        <v>32</v>
      </c>
      <c r="F20" s="108">
        <v>1</v>
      </c>
      <c r="G20" s="109">
        <v>37</v>
      </c>
      <c r="H20" s="107">
        <v>1</v>
      </c>
      <c r="I20" s="107">
        <v>1</v>
      </c>
      <c r="J20" s="115"/>
      <c r="K20" s="110">
        <v>27</v>
      </c>
      <c r="L20" s="110">
        <v>24</v>
      </c>
      <c r="M20" s="110">
        <v>34</v>
      </c>
      <c r="N20" s="107">
        <v>20</v>
      </c>
      <c r="O20" s="107">
        <v>31</v>
      </c>
      <c r="P20" s="111">
        <f t="shared" si="1"/>
        <v>209</v>
      </c>
      <c r="Q20" s="110">
        <v>0</v>
      </c>
      <c r="R20" s="112">
        <f t="shared" si="0"/>
        <v>209</v>
      </c>
      <c r="S20" s="99">
        <v>10</v>
      </c>
    </row>
    <row r="21" spans="1:19" ht="18.75" x14ac:dyDescent="0.25">
      <c r="A21" s="10">
        <v>11</v>
      </c>
      <c r="B21" s="11" t="s">
        <v>20</v>
      </c>
      <c r="C21" s="12" t="s">
        <v>21</v>
      </c>
      <c r="D21" s="95">
        <v>1</v>
      </c>
      <c r="E21" s="12">
        <v>37</v>
      </c>
      <c r="F21" s="13">
        <v>36</v>
      </c>
      <c r="G21" s="14">
        <v>42</v>
      </c>
      <c r="H21" s="12">
        <v>33</v>
      </c>
      <c r="I21" s="12">
        <v>42</v>
      </c>
      <c r="J21" s="12">
        <v>27</v>
      </c>
      <c r="K21" s="15">
        <v>32</v>
      </c>
      <c r="L21" s="15">
        <v>29</v>
      </c>
      <c r="M21" s="15">
        <v>1</v>
      </c>
      <c r="N21" s="12">
        <v>21</v>
      </c>
      <c r="O21" s="12">
        <v>32</v>
      </c>
      <c r="P21" s="16">
        <f t="shared" si="1"/>
        <v>333</v>
      </c>
      <c r="Q21" s="15">
        <v>1</v>
      </c>
      <c r="R21" s="17">
        <f t="shared" si="0"/>
        <v>332</v>
      </c>
      <c r="S21" s="101">
        <v>5</v>
      </c>
    </row>
    <row r="22" spans="1:19" x14ac:dyDescent="0.25">
      <c r="A22" s="105">
        <v>12</v>
      </c>
      <c r="B22" s="106" t="s">
        <v>40</v>
      </c>
      <c r="C22" s="107" t="s">
        <v>41</v>
      </c>
      <c r="D22" s="108"/>
      <c r="E22" s="107">
        <v>38</v>
      </c>
      <c r="F22" s="108">
        <v>39</v>
      </c>
      <c r="G22" s="109">
        <v>1</v>
      </c>
      <c r="H22" s="107">
        <v>36</v>
      </c>
      <c r="I22" s="107"/>
      <c r="J22" s="107"/>
      <c r="K22" s="110"/>
      <c r="L22" s="110"/>
      <c r="M22" s="110"/>
      <c r="N22" s="107"/>
      <c r="O22" s="107"/>
      <c r="P22" s="111">
        <f t="shared" si="1"/>
        <v>114</v>
      </c>
      <c r="Q22" s="110"/>
      <c r="R22" s="112">
        <f t="shared" si="0"/>
        <v>114</v>
      </c>
      <c r="S22" s="99">
        <v>19</v>
      </c>
    </row>
    <row r="23" spans="1:19" x14ac:dyDescent="0.25">
      <c r="A23" s="105">
        <v>13</v>
      </c>
      <c r="B23" s="106" t="s">
        <v>42</v>
      </c>
      <c r="C23" s="107" t="s">
        <v>43</v>
      </c>
      <c r="D23" s="108"/>
      <c r="E23" s="107">
        <v>39</v>
      </c>
      <c r="F23" s="108"/>
      <c r="G23" s="109">
        <v>41</v>
      </c>
      <c r="H23" s="107"/>
      <c r="I23" s="107">
        <v>44</v>
      </c>
      <c r="J23" s="107"/>
      <c r="K23" s="110"/>
      <c r="L23" s="110"/>
      <c r="M23" s="110">
        <v>1</v>
      </c>
      <c r="N23" s="107"/>
      <c r="O23" s="107">
        <v>29</v>
      </c>
      <c r="P23" s="111">
        <f t="shared" si="1"/>
        <v>154</v>
      </c>
      <c r="Q23" s="110"/>
      <c r="R23" s="112">
        <f t="shared" si="0"/>
        <v>154</v>
      </c>
      <c r="S23" s="99" t="s">
        <v>82</v>
      </c>
    </row>
    <row r="24" spans="1:19" x14ac:dyDescent="0.25">
      <c r="A24" s="105">
        <v>14</v>
      </c>
      <c r="B24" s="106" t="s">
        <v>45</v>
      </c>
      <c r="C24" s="107" t="s">
        <v>44</v>
      </c>
      <c r="D24" s="108"/>
      <c r="E24" s="107">
        <v>33</v>
      </c>
      <c r="F24" s="108"/>
      <c r="G24" s="109">
        <v>39</v>
      </c>
      <c r="H24" s="107"/>
      <c r="I24" s="107"/>
      <c r="J24" s="107">
        <v>26</v>
      </c>
      <c r="K24" s="110"/>
      <c r="L24" s="110"/>
      <c r="M24" s="110"/>
      <c r="N24" s="107"/>
      <c r="O24" s="107"/>
      <c r="P24" s="111">
        <f t="shared" si="1"/>
        <v>98</v>
      </c>
      <c r="Q24" s="110"/>
      <c r="R24" s="112">
        <f t="shared" si="0"/>
        <v>98</v>
      </c>
      <c r="S24" s="99">
        <v>21</v>
      </c>
    </row>
    <row r="25" spans="1:19" x14ac:dyDescent="0.25">
      <c r="A25" s="105">
        <v>15</v>
      </c>
      <c r="B25" s="106" t="s">
        <v>46</v>
      </c>
      <c r="C25" s="107" t="s">
        <v>47</v>
      </c>
      <c r="D25" s="108"/>
      <c r="E25" s="107">
        <v>35</v>
      </c>
      <c r="F25" s="108">
        <v>37</v>
      </c>
      <c r="G25" s="109"/>
      <c r="H25" s="107"/>
      <c r="I25" s="107">
        <v>40</v>
      </c>
      <c r="J25" s="107"/>
      <c r="K25" s="110">
        <v>30</v>
      </c>
      <c r="L25" s="110"/>
      <c r="M25" s="110">
        <v>35</v>
      </c>
      <c r="N25" s="107"/>
      <c r="O25" s="107"/>
      <c r="P25" s="111">
        <f t="shared" si="1"/>
        <v>177</v>
      </c>
      <c r="Q25" s="110"/>
      <c r="R25" s="112">
        <f t="shared" si="0"/>
        <v>177</v>
      </c>
      <c r="S25" s="99">
        <v>13</v>
      </c>
    </row>
    <row r="26" spans="1:19" x14ac:dyDescent="0.25">
      <c r="A26" s="105">
        <v>16</v>
      </c>
      <c r="B26" s="106" t="s">
        <v>48</v>
      </c>
      <c r="C26" s="107" t="s">
        <v>49</v>
      </c>
      <c r="D26" s="113"/>
      <c r="E26" s="107">
        <v>35</v>
      </c>
      <c r="F26" s="108">
        <v>36</v>
      </c>
      <c r="G26" s="109"/>
      <c r="H26" s="107"/>
      <c r="I26" s="107">
        <v>42</v>
      </c>
      <c r="J26" s="107">
        <v>26</v>
      </c>
      <c r="K26" s="110"/>
      <c r="L26" s="110"/>
      <c r="M26" s="110">
        <v>35</v>
      </c>
      <c r="N26" s="107">
        <v>22</v>
      </c>
      <c r="O26" s="107">
        <v>28</v>
      </c>
      <c r="P26" s="111">
        <f t="shared" si="1"/>
        <v>224</v>
      </c>
      <c r="Q26" s="110">
        <v>0</v>
      </c>
      <c r="R26" s="112">
        <f t="shared" si="0"/>
        <v>224</v>
      </c>
      <c r="S26" s="99">
        <v>8</v>
      </c>
    </row>
    <row r="27" spans="1:19" x14ac:dyDescent="0.25">
      <c r="A27" s="105">
        <v>17</v>
      </c>
      <c r="B27" s="106" t="s">
        <v>50</v>
      </c>
      <c r="C27" s="107" t="s">
        <v>51</v>
      </c>
      <c r="D27" s="113"/>
      <c r="E27" s="107">
        <v>30</v>
      </c>
      <c r="F27" s="108">
        <v>26</v>
      </c>
      <c r="G27" s="109"/>
      <c r="H27" s="107">
        <v>27</v>
      </c>
      <c r="I27" s="107"/>
      <c r="J27" s="107">
        <v>16</v>
      </c>
      <c r="K27" s="110"/>
      <c r="L27" s="110">
        <v>15</v>
      </c>
      <c r="M27" s="110">
        <v>24</v>
      </c>
      <c r="N27" s="107"/>
      <c r="O27" s="107">
        <v>21</v>
      </c>
      <c r="P27" s="111">
        <f t="shared" si="1"/>
        <v>159</v>
      </c>
      <c r="Q27" s="110">
        <v>0</v>
      </c>
      <c r="R27" s="112">
        <f t="shared" si="0"/>
        <v>159</v>
      </c>
      <c r="S27" s="99">
        <v>14</v>
      </c>
    </row>
    <row r="28" spans="1:19" x14ac:dyDescent="0.25">
      <c r="A28" s="105">
        <v>18</v>
      </c>
      <c r="B28" s="106" t="s">
        <v>22</v>
      </c>
      <c r="C28" s="107" t="s">
        <v>23</v>
      </c>
      <c r="D28" s="108">
        <v>16</v>
      </c>
      <c r="E28" s="107">
        <v>39</v>
      </c>
      <c r="F28" s="114">
        <v>39</v>
      </c>
      <c r="G28" s="109"/>
      <c r="H28" s="107">
        <v>32</v>
      </c>
      <c r="I28" s="107"/>
      <c r="J28" s="107"/>
      <c r="K28" s="110">
        <v>26</v>
      </c>
      <c r="L28" s="110"/>
      <c r="M28" s="110"/>
      <c r="N28" s="107"/>
      <c r="O28" s="107">
        <v>30</v>
      </c>
      <c r="P28" s="111">
        <f t="shared" si="1"/>
        <v>182</v>
      </c>
      <c r="Q28" s="110"/>
      <c r="R28" s="112">
        <f t="shared" si="0"/>
        <v>182</v>
      </c>
      <c r="S28" s="99">
        <v>12</v>
      </c>
    </row>
    <row r="29" spans="1:19" x14ac:dyDescent="0.25">
      <c r="A29" s="105">
        <v>19</v>
      </c>
      <c r="B29" s="106" t="s">
        <v>69</v>
      </c>
      <c r="C29" s="107" t="s">
        <v>70</v>
      </c>
      <c r="D29" s="108"/>
      <c r="E29" s="107"/>
      <c r="F29" s="107"/>
      <c r="G29" s="109">
        <v>28</v>
      </c>
      <c r="H29" s="107">
        <v>31</v>
      </c>
      <c r="I29" s="107">
        <v>34</v>
      </c>
      <c r="J29" s="107"/>
      <c r="K29" s="110"/>
      <c r="L29" s="110"/>
      <c r="M29" s="110">
        <v>29</v>
      </c>
      <c r="N29" s="107">
        <v>15</v>
      </c>
      <c r="O29" s="107"/>
      <c r="P29" s="111">
        <f t="shared" si="1"/>
        <v>137</v>
      </c>
      <c r="Q29" s="110"/>
      <c r="R29" s="112">
        <f t="shared" si="0"/>
        <v>137</v>
      </c>
      <c r="S29" s="99">
        <v>18</v>
      </c>
    </row>
    <row r="30" spans="1:19" x14ac:dyDescent="0.25">
      <c r="A30" s="105">
        <v>20</v>
      </c>
      <c r="B30" s="106" t="s">
        <v>22</v>
      </c>
      <c r="C30" s="107" t="s">
        <v>24</v>
      </c>
      <c r="D30" s="108">
        <v>19</v>
      </c>
      <c r="E30" s="107">
        <v>37</v>
      </c>
      <c r="F30" s="108">
        <v>40</v>
      </c>
      <c r="G30" s="109">
        <v>41</v>
      </c>
      <c r="H30" s="107">
        <v>35</v>
      </c>
      <c r="I30" s="107"/>
      <c r="J30" s="107"/>
      <c r="K30" s="110">
        <v>22</v>
      </c>
      <c r="L30" s="110"/>
      <c r="M30" s="110"/>
      <c r="N30" s="107"/>
      <c r="O30" s="107">
        <v>29</v>
      </c>
      <c r="P30" s="111">
        <f t="shared" si="1"/>
        <v>223</v>
      </c>
      <c r="Q30" s="110"/>
      <c r="R30" s="112">
        <f t="shared" si="0"/>
        <v>223</v>
      </c>
      <c r="S30" s="99">
        <v>9</v>
      </c>
    </row>
    <row r="31" spans="1:19" ht="18.75" x14ac:dyDescent="0.25">
      <c r="A31" s="10">
        <v>21</v>
      </c>
      <c r="B31" s="11" t="s">
        <v>62</v>
      </c>
      <c r="C31" s="12" t="s">
        <v>63</v>
      </c>
      <c r="D31" s="95"/>
      <c r="E31" s="12"/>
      <c r="F31" s="13">
        <v>35</v>
      </c>
      <c r="G31" s="14">
        <v>39</v>
      </c>
      <c r="H31" s="12">
        <v>33</v>
      </c>
      <c r="I31" s="12">
        <v>43</v>
      </c>
      <c r="J31" s="12">
        <v>25</v>
      </c>
      <c r="K31" s="15">
        <v>29</v>
      </c>
      <c r="L31" s="15">
        <v>26</v>
      </c>
      <c r="M31" s="15">
        <v>36</v>
      </c>
      <c r="N31" s="12"/>
      <c r="O31" s="12">
        <v>31</v>
      </c>
      <c r="P31" s="16">
        <f t="shared" si="1"/>
        <v>297</v>
      </c>
      <c r="Q31" s="15">
        <v>0</v>
      </c>
      <c r="R31" s="17">
        <f t="shared" si="0"/>
        <v>297</v>
      </c>
      <c r="S31" s="101">
        <v>6</v>
      </c>
    </row>
    <row r="39" spans="1:19" ht="18.75" x14ac:dyDescent="0.3">
      <c r="B39" s="86" t="s">
        <v>27</v>
      </c>
      <c r="C39" s="86"/>
      <c r="D39" s="86"/>
      <c r="E39" s="86"/>
      <c r="F39" s="86"/>
      <c r="G39" s="86"/>
      <c r="H39" s="86"/>
      <c r="I39" s="86"/>
      <c r="J39" s="86"/>
    </row>
    <row r="40" spans="1:19" ht="15.75" thickBot="1" x14ac:dyDescent="0.3"/>
    <row r="41" spans="1:19" x14ac:dyDescent="0.25">
      <c r="A41" s="77" t="s">
        <v>0</v>
      </c>
      <c r="B41" s="80" t="s">
        <v>1</v>
      </c>
      <c r="C41" s="80" t="s">
        <v>2</v>
      </c>
      <c r="D41" s="56" t="s">
        <v>36</v>
      </c>
      <c r="E41" s="74" t="s">
        <v>38</v>
      </c>
      <c r="F41" s="74" t="s">
        <v>61</v>
      </c>
      <c r="G41" s="74" t="s">
        <v>67</v>
      </c>
      <c r="H41" s="56" t="s">
        <v>68</v>
      </c>
      <c r="I41" s="56" t="s">
        <v>73</v>
      </c>
      <c r="J41" s="56" t="s">
        <v>74</v>
      </c>
      <c r="K41" s="56" t="s">
        <v>75</v>
      </c>
      <c r="L41" s="56" t="s">
        <v>76</v>
      </c>
      <c r="M41" s="56" t="s">
        <v>77</v>
      </c>
      <c r="N41" s="56" t="s">
        <v>78</v>
      </c>
      <c r="O41" s="56" t="s">
        <v>79</v>
      </c>
      <c r="P41" s="65" t="s">
        <v>3</v>
      </c>
      <c r="Q41" s="68" t="s">
        <v>4</v>
      </c>
      <c r="R41" s="71" t="s">
        <v>5</v>
      </c>
      <c r="S41" s="59" t="s">
        <v>6</v>
      </c>
    </row>
    <row r="42" spans="1:19" x14ac:dyDescent="0.25">
      <c r="A42" s="78"/>
      <c r="B42" s="81"/>
      <c r="C42" s="81"/>
      <c r="D42" s="57"/>
      <c r="E42" s="75"/>
      <c r="F42" s="75"/>
      <c r="G42" s="75"/>
      <c r="H42" s="57"/>
      <c r="I42" s="57"/>
      <c r="J42" s="57"/>
      <c r="K42" s="57"/>
      <c r="L42" s="57"/>
      <c r="M42" s="57"/>
      <c r="N42" s="57"/>
      <c r="O42" s="57"/>
      <c r="P42" s="66"/>
      <c r="Q42" s="69"/>
      <c r="R42" s="72"/>
      <c r="S42" s="60"/>
    </row>
    <row r="43" spans="1:19" x14ac:dyDescent="0.25">
      <c r="A43" s="78"/>
      <c r="B43" s="81"/>
      <c r="C43" s="81"/>
      <c r="D43" s="57"/>
      <c r="E43" s="75"/>
      <c r="F43" s="75"/>
      <c r="G43" s="75"/>
      <c r="H43" s="57"/>
      <c r="I43" s="57"/>
      <c r="J43" s="57"/>
      <c r="K43" s="57"/>
      <c r="L43" s="57"/>
      <c r="M43" s="57"/>
      <c r="N43" s="57"/>
      <c r="O43" s="57"/>
      <c r="P43" s="66"/>
      <c r="Q43" s="69"/>
      <c r="R43" s="72"/>
      <c r="S43" s="60"/>
    </row>
    <row r="44" spans="1:19" x14ac:dyDescent="0.25">
      <c r="A44" s="78"/>
      <c r="B44" s="81"/>
      <c r="C44" s="81"/>
      <c r="D44" s="57"/>
      <c r="E44" s="75"/>
      <c r="F44" s="75"/>
      <c r="G44" s="75"/>
      <c r="H44" s="57"/>
      <c r="I44" s="57"/>
      <c r="J44" s="57"/>
      <c r="K44" s="57"/>
      <c r="L44" s="57"/>
      <c r="M44" s="57"/>
      <c r="N44" s="57"/>
      <c r="O44" s="57"/>
      <c r="P44" s="66"/>
      <c r="Q44" s="69"/>
      <c r="R44" s="72"/>
      <c r="S44" s="60"/>
    </row>
    <row r="45" spans="1:19" x14ac:dyDescent="0.25">
      <c r="A45" s="78"/>
      <c r="B45" s="81"/>
      <c r="C45" s="81"/>
      <c r="D45" s="57"/>
      <c r="E45" s="75"/>
      <c r="F45" s="75"/>
      <c r="G45" s="75"/>
      <c r="H45" s="57"/>
      <c r="I45" s="57"/>
      <c r="J45" s="57"/>
      <c r="K45" s="57"/>
      <c r="L45" s="57"/>
      <c r="M45" s="57"/>
      <c r="N45" s="57"/>
      <c r="O45" s="57"/>
      <c r="P45" s="66"/>
      <c r="Q45" s="69"/>
      <c r="R45" s="72"/>
      <c r="S45" s="60"/>
    </row>
    <row r="46" spans="1:19" x14ac:dyDescent="0.25">
      <c r="A46" s="78"/>
      <c r="B46" s="81"/>
      <c r="C46" s="81"/>
      <c r="D46" s="57"/>
      <c r="E46" s="75"/>
      <c r="F46" s="75"/>
      <c r="G46" s="75"/>
      <c r="H46" s="57"/>
      <c r="I46" s="57"/>
      <c r="J46" s="57"/>
      <c r="K46" s="57"/>
      <c r="L46" s="57"/>
      <c r="M46" s="57"/>
      <c r="N46" s="57"/>
      <c r="O46" s="57"/>
      <c r="P46" s="66"/>
      <c r="Q46" s="69"/>
      <c r="R46" s="72"/>
      <c r="S46" s="60"/>
    </row>
    <row r="47" spans="1:19" x14ac:dyDescent="0.25">
      <c r="A47" s="78"/>
      <c r="B47" s="81"/>
      <c r="C47" s="81"/>
      <c r="D47" s="57"/>
      <c r="E47" s="75"/>
      <c r="F47" s="75"/>
      <c r="G47" s="75"/>
      <c r="H47" s="57"/>
      <c r="I47" s="57"/>
      <c r="J47" s="57"/>
      <c r="K47" s="57"/>
      <c r="L47" s="57"/>
      <c r="M47" s="57"/>
      <c r="N47" s="57"/>
      <c r="O47" s="57"/>
      <c r="P47" s="66"/>
      <c r="Q47" s="69"/>
      <c r="R47" s="72"/>
      <c r="S47" s="60"/>
    </row>
    <row r="48" spans="1:19" x14ac:dyDescent="0.25">
      <c r="A48" s="78"/>
      <c r="B48" s="81"/>
      <c r="C48" s="81"/>
      <c r="D48" s="57"/>
      <c r="E48" s="75"/>
      <c r="F48" s="75"/>
      <c r="G48" s="75"/>
      <c r="H48" s="57"/>
      <c r="I48" s="57"/>
      <c r="J48" s="57"/>
      <c r="K48" s="57"/>
      <c r="L48" s="57"/>
      <c r="M48" s="57"/>
      <c r="N48" s="57"/>
      <c r="O48" s="57"/>
      <c r="P48" s="66"/>
      <c r="Q48" s="69"/>
      <c r="R48" s="72"/>
      <c r="S48" s="60"/>
    </row>
    <row r="49" spans="1:25" ht="15.75" thickBot="1" x14ac:dyDescent="0.3">
      <c r="A49" s="79"/>
      <c r="B49" s="82"/>
      <c r="C49" s="82"/>
      <c r="D49" s="58"/>
      <c r="E49" s="76"/>
      <c r="F49" s="76"/>
      <c r="G49" s="76"/>
      <c r="H49" s="58"/>
      <c r="I49" s="58"/>
      <c r="J49" s="58"/>
      <c r="K49" s="58"/>
      <c r="L49" s="58"/>
      <c r="M49" s="58"/>
      <c r="N49" s="58"/>
      <c r="O49" s="58"/>
      <c r="P49" s="67"/>
      <c r="Q49" s="70"/>
      <c r="R49" s="73"/>
      <c r="S49" s="61"/>
    </row>
    <row r="50" spans="1:25" ht="15.75" thickBot="1" x14ac:dyDescent="0.3">
      <c r="A50" s="62" t="s">
        <v>7</v>
      </c>
      <c r="B50" s="63"/>
      <c r="C50" s="64"/>
      <c r="D50" s="2">
        <v>22</v>
      </c>
      <c r="E50" s="3">
        <v>40</v>
      </c>
      <c r="F50" s="4">
        <v>40</v>
      </c>
      <c r="G50" s="5">
        <v>42</v>
      </c>
      <c r="H50" s="6">
        <v>36</v>
      </c>
      <c r="I50" s="6">
        <v>45</v>
      </c>
      <c r="J50" s="6">
        <v>28</v>
      </c>
      <c r="K50" s="7">
        <v>32</v>
      </c>
      <c r="L50" s="7">
        <v>29</v>
      </c>
      <c r="M50" s="7">
        <v>38</v>
      </c>
      <c r="N50" s="6">
        <v>23</v>
      </c>
      <c r="O50" s="6">
        <v>33</v>
      </c>
      <c r="P50" s="19"/>
      <c r="Q50" s="20"/>
      <c r="R50" s="20"/>
      <c r="S50" s="7">
        <f>SUM(D50:O50)</f>
        <v>408</v>
      </c>
    </row>
    <row r="51" spans="1:25" ht="21" x14ac:dyDescent="0.25">
      <c r="A51" s="10">
        <v>1</v>
      </c>
      <c r="B51" s="26" t="s">
        <v>28</v>
      </c>
      <c r="C51" s="27" t="s">
        <v>29</v>
      </c>
      <c r="D51" s="28">
        <v>22</v>
      </c>
      <c r="E51" s="29">
        <v>36</v>
      </c>
      <c r="F51" s="28">
        <v>35</v>
      </c>
      <c r="G51" s="30">
        <v>40</v>
      </c>
      <c r="H51" s="52">
        <v>33</v>
      </c>
      <c r="I51" s="29">
        <v>41</v>
      </c>
      <c r="J51" s="29">
        <v>27</v>
      </c>
      <c r="K51" s="31">
        <v>23</v>
      </c>
      <c r="L51" s="31">
        <v>20</v>
      </c>
      <c r="M51" s="31">
        <v>33</v>
      </c>
      <c r="N51" s="94">
        <v>19</v>
      </c>
      <c r="O51" s="29">
        <v>29</v>
      </c>
      <c r="P51" s="21">
        <f t="shared" ref="P51:P59" si="2">SUM(D51:O51)</f>
        <v>358</v>
      </c>
      <c r="Q51" s="15">
        <v>19</v>
      </c>
      <c r="R51" s="22">
        <f t="shared" ref="R51:R59" si="3">SUM(P51-Q51)</f>
        <v>339</v>
      </c>
      <c r="S51" s="97">
        <v>2</v>
      </c>
    </row>
    <row r="52" spans="1:25" ht="21" x14ac:dyDescent="0.25">
      <c r="A52" s="10">
        <v>2</v>
      </c>
      <c r="B52" s="26" t="s">
        <v>52</v>
      </c>
      <c r="C52" s="29" t="s">
        <v>53</v>
      </c>
      <c r="D52" s="95"/>
      <c r="E52" s="29">
        <v>40</v>
      </c>
      <c r="F52" s="28">
        <v>37</v>
      </c>
      <c r="G52" s="30">
        <v>42</v>
      </c>
      <c r="H52" s="29">
        <v>36</v>
      </c>
      <c r="I52" s="29">
        <v>40</v>
      </c>
      <c r="J52" s="29">
        <v>26</v>
      </c>
      <c r="K52" s="31">
        <v>21</v>
      </c>
      <c r="L52" s="31">
        <v>21</v>
      </c>
      <c r="M52" s="31">
        <v>1</v>
      </c>
      <c r="N52" s="29">
        <v>23</v>
      </c>
      <c r="O52" s="29">
        <v>32</v>
      </c>
      <c r="P52" s="21">
        <f t="shared" si="2"/>
        <v>319</v>
      </c>
      <c r="Q52" s="15">
        <v>0</v>
      </c>
      <c r="R52" s="22">
        <f t="shared" si="3"/>
        <v>319</v>
      </c>
      <c r="S52" s="97">
        <v>3</v>
      </c>
    </row>
    <row r="53" spans="1:25" ht="21" x14ac:dyDescent="0.25">
      <c r="A53" s="10">
        <v>3</v>
      </c>
      <c r="B53" s="26" t="s">
        <v>54</v>
      </c>
      <c r="C53" s="29" t="s">
        <v>55</v>
      </c>
      <c r="D53" s="95"/>
      <c r="E53" s="29">
        <v>39</v>
      </c>
      <c r="F53" s="28">
        <v>35</v>
      </c>
      <c r="G53" s="30">
        <v>41</v>
      </c>
      <c r="H53" s="29">
        <v>35</v>
      </c>
      <c r="I53" s="29">
        <v>45</v>
      </c>
      <c r="J53" s="29">
        <v>28</v>
      </c>
      <c r="K53" s="31">
        <v>24</v>
      </c>
      <c r="L53" s="31">
        <v>22</v>
      </c>
      <c r="M53" s="31">
        <v>35</v>
      </c>
      <c r="N53" s="29">
        <v>22</v>
      </c>
      <c r="O53" s="29">
        <v>33</v>
      </c>
      <c r="P53" s="21">
        <f t="shared" si="2"/>
        <v>359</v>
      </c>
      <c r="Q53" s="15">
        <v>0</v>
      </c>
      <c r="R53" s="22">
        <f t="shared" si="3"/>
        <v>359</v>
      </c>
      <c r="S53" s="98" t="s">
        <v>80</v>
      </c>
    </row>
    <row r="54" spans="1:25" ht="15.75" x14ac:dyDescent="0.25">
      <c r="A54" s="10">
        <v>4</v>
      </c>
      <c r="B54" s="26" t="s">
        <v>20</v>
      </c>
      <c r="C54" s="29" t="s">
        <v>56</v>
      </c>
      <c r="D54" s="95"/>
      <c r="E54" s="29">
        <v>35</v>
      </c>
      <c r="F54" s="32">
        <v>38</v>
      </c>
      <c r="G54" s="33">
        <v>38</v>
      </c>
      <c r="H54" s="34">
        <v>34</v>
      </c>
      <c r="I54" s="34">
        <v>43</v>
      </c>
      <c r="J54" s="34">
        <v>25</v>
      </c>
      <c r="K54" s="35"/>
      <c r="L54" s="35"/>
      <c r="M54" s="35">
        <v>37</v>
      </c>
      <c r="N54" s="34">
        <v>21</v>
      </c>
      <c r="O54" s="29">
        <v>30</v>
      </c>
      <c r="P54" s="21">
        <f t="shared" si="2"/>
        <v>301</v>
      </c>
      <c r="Q54" s="15">
        <v>0</v>
      </c>
      <c r="R54" s="22">
        <f t="shared" si="3"/>
        <v>301</v>
      </c>
      <c r="S54" s="18">
        <v>4</v>
      </c>
      <c r="Y54" s="53"/>
    </row>
    <row r="55" spans="1:25" ht="15.75" x14ac:dyDescent="0.25">
      <c r="A55" s="10">
        <v>5</v>
      </c>
      <c r="B55" s="36" t="s">
        <v>57</v>
      </c>
      <c r="C55" s="37" t="s">
        <v>58</v>
      </c>
      <c r="D55" s="38"/>
      <c r="E55" s="37">
        <v>37</v>
      </c>
      <c r="F55" s="39"/>
      <c r="G55" s="40">
        <v>39</v>
      </c>
      <c r="H55" s="37">
        <v>32</v>
      </c>
      <c r="I55" s="37"/>
      <c r="J55" s="37"/>
      <c r="K55" s="46">
        <v>21</v>
      </c>
      <c r="L55" s="46"/>
      <c r="M55" s="46">
        <v>36</v>
      </c>
      <c r="N55" s="37"/>
      <c r="O55" s="37"/>
      <c r="P55" s="21">
        <f t="shared" si="2"/>
        <v>165</v>
      </c>
      <c r="Q55" s="23"/>
      <c r="R55" s="22">
        <f t="shared" si="3"/>
        <v>165</v>
      </c>
      <c r="S55" s="24"/>
    </row>
    <row r="56" spans="1:25" ht="15.75" x14ac:dyDescent="0.25">
      <c r="A56" s="10">
        <v>6</v>
      </c>
      <c r="B56" s="36" t="s">
        <v>65</v>
      </c>
      <c r="C56" s="37" t="s">
        <v>66</v>
      </c>
      <c r="D56" s="38"/>
      <c r="E56" s="37"/>
      <c r="F56" s="39">
        <v>34</v>
      </c>
      <c r="G56" s="40"/>
      <c r="H56" s="37"/>
      <c r="I56" s="37"/>
      <c r="J56" s="37"/>
      <c r="K56" s="46"/>
      <c r="L56" s="46"/>
      <c r="M56" s="46"/>
      <c r="N56" s="37"/>
      <c r="O56" s="37"/>
      <c r="P56" s="21">
        <f t="shared" si="2"/>
        <v>34</v>
      </c>
      <c r="Q56" s="23"/>
      <c r="R56" s="22">
        <f t="shared" si="3"/>
        <v>34</v>
      </c>
      <c r="S56" s="24"/>
    </row>
    <row r="57" spans="1:25" ht="15.75" x14ac:dyDescent="0.25">
      <c r="A57" s="10">
        <v>7</v>
      </c>
      <c r="B57" s="36" t="s">
        <v>64</v>
      </c>
      <c r="C57" s="37" t="s">
        <v>23</v>
      </c>
      <c r="D57" s="38"/>
      <c r="E57" s="37"/>
      <c r="F57" s="39">
        <v>40</v>
      </c>
      <c r="G57" s="40"/>
      <c r="H57" s="37"/>
      <c r="I57" s="37"/>
      <c r="J57" s="37"/>
      <c r="K57" s="46"/>
      <c r="L57" s="46"/>
      <c r="M57" s="46"/>
      <c r="N57" s="37"/>
      <c r="O57" s="37"/>
      <c r="P57" s="21">
        <f t="shared" si="2"/>
        <v>40</v>
      </c>
      <c r="Q57" s="23"/>
      <c r="R57" s="22">
        <f t="shared" si="3"/>
        <v>40</v>
      </c>
      <c r="S57" s="24"/>
    </row>
    <row r="58" spans="1:25" ht="15.75" x14ac:dyDescent="0.25">
      <c r="A58" s="10">
        <v>8</v>
      </c>
      <c r="B58" s="36" t="s">
        <v>71</v>
      </c>
      <c r="C58" s="37" t="s">
        <v>72</v>
      </c>
      <c r="D58" s="96"/>
      <c r="E58" s="37"/>
      <c r="F58" s="39"/>
      <c r="G58" s="40"/>
      <c r="H58" s="37">
        <v>31</v>
      </c>
      <c r="I58" s="37">
        <v>44</v>
      </c>
      <c r="J58" s="37">
        <v>24</v>
      </c>
      <c r="K58" s="46">
        <v>22</v>
      </c>
      <c r="L58" s="46">
        <v>27</v>
      </c>
      <c r="M58" s="46">
        <v>34</v>
      </c>
      <c r="N58" s="37">
        <v>20</v>
      </c>
      <c r="O58" s="37">
        <v>31</v>
      </c>
      <c r="P58" s="21">
        <f t="shared" si="2"/>
        <v>233</v>
      </c>
      <c r="Q58" s="12">
        <v>0</v>
      </c>
      <c r="R58" s="17">
        <f t="shared" si="3"/>
        <v>233</v>
      </c>
      <c r="S58" s="24">
        <v>5</v>
      </c>
    </row>
    <row r="59" spans="1:25" ht="16.5" thickBot="1" x14ac:dyDescent="0.3">
      <c r="A59" s="10">
        <v>9</v>
      </c>
      <c r="B59" s="41" t="s">
        <v>59</v>
      </c>
      <c r="C59" s="42" t="s">
        <v>60</v>
      </c>
      <c r="D59" s="43"/>
      <c r="E59" s="42">
        <v>38</v>
      </c>
      <c r="F59" s="43">
        <v>39</v>
      </c>
      <c r="G59" s="44">
        <v>36</v>
      </c>
      <c r="H59" s="42"/>
      <c r="I59" s="42"/>
      <c r="J59" s="42"/>
      <c r="K59" s="47"/>
      <c r="L59" s="47"/>
      <c r="M59" s="47"/>
      <c r="N59" s="42"/>
      <c r="O59" s="42"/>
      <c r="P59" s="25">
        <f t="shared" si="2"/>
        <v>113</v>
      </c>
      <c r="Q59" s="50"/>
      <c r="R59" s="49">
        <f t="shared" si="3"/>
        <v>113</v>
      </c>
      <c r="S59" s="51"/>
    </row>
    <row r="60" spans="1:25" x14ac:dyDescent="0.25">
      <c r="J60" s="45"/>
      <c r="R60" s="48"/>
    </row>
  </sheetData>
  <mergeCells count="42">
    <mergeCell ref="B1:P1"/>
    <mergeCell ref="A2:A9"/>
    <mergeCell ref="B2:B9"/>
    <mergeCell ref="C2:C9"/>
    <mergeCell ref="D2:D9"/>
    <mergeCell ref="E2:E9"/>
    <mergeCell ref="F2:F9"/>
    <mergeCell ref="G2:G9"/>
    <mergeCell ref="H2:H9"/>
    <mergeCell ref="I2:I9"/>
    <mergeCell ref="B41:B49"/>
    <mergeCell ref="Q2:Q9"/>
    <mergeCell ref="R2:R9"/>
    <mergeCell ref="S2:S9"/>
    <mergeCell ref="A10:C10"/>
    <mergeCell ref="B39:J39"/>
    <mergeCell ref="L2:L9"/>
    <mergeCell ref="N2:N9"/>
    <mergeCell ref="O2:O9"/>
    <mergeCell ref="P2:P9"/>
    <mergeCell ref="M2:M9"/>
    <mergeCell ref="C41:C49"/>
    <mergeCell ref="D41:D49"/>
    <mergeCell ref="E41:E49"/>
    <mergeCell ref="J2:J9"/>
    <mergeCell ref="K2:K9"/>
    <mergeCell ref="M41:M49"/>
    <mergeCell ref="S41:S49"/>
    <mergeCell ref="A50:C50"/>
    <mergeCell ref="L41:L49"/>
    <mergeCell ref="N41:N49"/>
    <mergeCell ref="O41:O49"/>
    <mergeCell ref="P41:P49"/>
    <mergeCell ref="Q41:Q49"/>
    <mergeCell ref="R41:R49"/>
    <mergeCell ref="F41:F49"/>
    <mergeCell ref="G41:G49"/>
    <mergeCell ref="H41:H49"/>
    <mergeCell ref="I41:I49"/>
    <mergeCell ref="J41:J49"/>
    <mergeCell ref="K41:K49"/>
    <mergeCell ref="A41:A4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2023-10-08T10:23:55Z</cp:lastPrinted>
  <dcterms:created xsi:type="dcterms:W3CDTF">2023-02-25T17:28:24Z</dcterms:created>
  <dcterms:modified xsi:type="dcterms:W3CDTF">2023-10-08T10:25:53Z</dcterms:modified>
</cp:coreProperties>
</file>