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O13" i="1" l="1"/>
  <c r="O14" i="1" l="1"/>
  <c r="O56" i="1"/>
  <c r="O55" i="1"/>
  <c r="O54" i="1"/>
  <c r="O53" i="1"/>
  <c r="O52" i="1"/>
  <c r="O51" i="1"/>
  <c r="O50" i="1"/>
  <c r="O49" i="1"/>
  <c r="O48" i="1"/>
  <c r="O47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</calcChain>
</file>

<file path=xl/sharedStrings.xml><?xml version="1.0" encoding="utf-8"?>
<sst xmlns="http://schemas.openxmlformats.org/spreadsheetml/2006/main" count="98" uniqueCount="77">
  <si>
    <t>n.p.k.</t>
  </si>
  <si>
    <t>Vārds uzvārds</t>
  </si>
  <si>
    <t>Suņa vārds</t>
  </si>
  <si>
    <t>Kop.punktu skaits</t>
  </si>
  <si>
    <t>vieta</t>
  </si>
  <si>
    <t>Dalībnieku skaits sacensībās</t>
  </si>
  <si>
    <t>Lordija</t>
  </si>
  <si>
    <t>Elīna Akmentiņa</t>
  </si>
  <si>
    <t>Renda</t>
  </si>
  <si>
    <t>Inese Smikovska</t>
  </si>
  <si>
    <t>Dora</t>
  </si>
  <si>
    <t>Guna Duba</t>
  </si>
  <si>
    <t>Tigra</t>
  </si>
  <si>
    <t>Sergejs Pranckuns</t>
  </si>
  <si>
    <t>Nords</t>
  </si>
  <si>
    <t>Raivis Podrezovs</t>
  </si>
  <si>
    <t>Jurijs Smikovskis</t>
  </si>
  <si>
    <t>Arguss</t>
  </si>
  <si>
    <t>Andrejs Priede</t>
  </si>
  <si>
    <t>Ronda</t>
  </si>
  <si>
    <t>Jānis Kamarūts</t>
  </si>
  <si>
    <t>Edvīns Dille</t>
  </si>
  <si>
    <t>Rembo</t>
  </si>
  <si>
    <t>Andrejs Melančuks</t>
  </si>
  <si>
    <t>Grejs</t>
  </si>
  <si>
    <t>Šeila</t>
  </si>
  <si>
    <t>Ringo</t>
  </si>
  <si>
    <t>MAZA AUGUMA SUŅU GRUPA</t>
  </si>
  <si>
    <t>MONTA BIEZĀ</t>
  </si>
  <si>
    <t>KIMS</t>
  </si>
  <si>
    <t>RITA HOFMANE</t>
  </si>
  <si>
    <t>ŠEILA</t>
  </si>
  <si>
    <t xml:space="preserve">AIJA LIEPA </t>
  </si>
  <si>
    <t>NERRO</t>
  </si>
  <si>
    <t>Bolo Fliboun</t>
  </si>
  <si>
    <t>IEVA KREVICA</t>
  </si>
  <si>
    <t>BONIJA</t>
  </si>
  <si>
    <t>2020. GADA SEZONAS KOPVĒRTĒJUMA TABULA.</t>
  </si>
  <si>
    <t>Daina Ruņģe</t>
  </si>
  <si>
    <t>Petra</t>
  </si>
  <si>
    <t>Lāsma Teterovska</t>
  </si>
  <si>
    <t>ISO</t>
  </si>
  <si>
    <t>Alūksnes ziema 2020</t>
  </si>
  <si>
    <t>Enzo</t>
  </si>
  <si>
    <t>Raitis Štotaks</t>
  </si>
  <si>
    <t>LIZUMS 2020  20.06.2020.</t>
  </si>
  <si>
    <t>Jānis Ķēbers</t>
  </si>
  <si>
    <t>Redo</t>
  </si>
  <si>
    <t>Raitis Seņko</t>
  </si>
  <si>
    <t>Marko</t>
  </si>
  <si>
    <t>Kārlis Smiltens</t>
  </si>
  <si>
    <t>Arfa</t>
  </si>
  <si>
    <t>Līvāni 2020 4.07.2020.</t>
  </si>
  <si>
    <t>Kolka 2020 18.07.2020.</t>
  </si>
  <si>
    <t>Amanda Pastare</t>
  </si>
  <si>
    <t>Bella</t>
  </si>
  <si>
    <t>Tartu 2020 25.07.2020.</t>
  </si>
  <si>
    <t>Stipro skrējiens Jaunlaicene</t>
  </si>
  <si>
    <t>Rocky</t>
  </si>
  <si>
    <t>Litene 2020 15.08.2020.</t>
  </si>
  <si>
    <t>Saļņi 2020 29.08.2020.</t>
  </si>
  <si>
    <t>Žaneta Žukovska</t>
  </si>
  <si>
    <t>ILZE EGLE</t>
  </si>
  <si>
    <t>B. Laganovskis</t>
  </si>
  <si>
    <t>Stipro skrējiens Velēna</t>
  </si>
  <si>
    <t>Varakļāni 2020 12.09.2020.</t>
  </si>
  <si>
    <t>Priekuļi 2020 26.09.2020.</t>
  </si>
  <si>
    <t>3.</t>
  </si>
  <si>
    <t>7.</t>
  </si>
  <si>
    <t>punktu skaits</t>
  </si>
  <si>
    <t>Galīgais punktu skaits</t>
  </si>
  <si>
    <t>4.</t>
  </si>
  <si>
    <t>1.</t>
  </si>
  <si>
    <t>2.</t>
  </si>
  <si>
    <t>5.</t>
  </si>
  <si>
    <t>6.</t>
  </si>
  <si>
    <t>mīnus 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</si>
</sst>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/>
    <xf numFmtId="0" fontId="6" fillId="4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5" borderId="29" xfId="0" applyFill="1" applyBorder="1" applyAlignment="1">
      <alignment horizontal="center"/>
    </xf>
    <xf numFmtId="0" fontId="6" fillId="4" borderId="29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" fontId="6" fillId="4" borderId="13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16" fontId="9" fillId="4" borderId="14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6" fontId="2" fillId="6" borderId="13" xfId="0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0" xfId="0" applyFill="1" applyBorder="1"/>
    <xf numFmtId="0" fontId="0" fillId="7" borderId="13" xfId="0" applyFill="1" applyBorder="1"/>
    <xf numFmtId="0" fontId="0" fillId="7" borderId="11" xfId="0" applyFill="1" applyBorder="1"/>
    <xf numFmtId="0" fontId="0" fillId="7" borderId="15" xfId="0" applyFill="1" applyBorder="1"/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6" xfId="0" applyFill="1" applyBorder="1"/>
    <xf numFmtId="0" fontId="0" fillId="7" borderId="14" xfId="0" applyFill="1" applyBorder="1"/>
    <xf numFmtId="0" fontId="0" fillId="7" borderId="17" xfId="0" applyFill="1" applyBorder="1"/>
    <xf numFmtId="0" fontId="0" fillId="7" borderId="19" xfId="0" applyFill="1" applyBorder="1"/>
    <xf numFmtId="0" fontId="0" fillId="7" borderId="20" xfId="0" applyFill="1" applyBorder="1" applyAlignment="1">
      <alignment horizontal="center"/>
    </xf>
    <xf numFmtId="0" fontId="0" fillId="7" borderId="21" xfId="0" applyFill="1" applyBorder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/>
    <xf numFmtId="0" fontId="0" fillId="7" borderId="23" xfId="0" applyFill="1" applyBorder="1"/>
    <xf numFmtId="0" fontId="0" fillId="7" borderId="25" xfId="0" applyFill="1" applyBorder="1"/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2" xfId="0" applyFont="1" applyBorder="1" applyAlignment="1">
      <alignment horizontal="center" vertical="center" textRotation="45" wrapText="1"/>
    </xf>
    <xf numFmtId="0" fontId="3" fillId="0" borderId="3" xfId="0" applyFont="1" applyBorder="1" applyAlignment="1">
      <alignment horizontal="center" vertical="center" textRotation="45" wrapText="1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textRotation="255"/>
    </xf>
    <xf numFmtId="0" fontId="3" fillId="0" borderId="2" xfId="0" applyFont="1" applyBorder="1" applyAlignment="1">
      <alignment textRotation="255"/>
    </xf>
    <xf numFmtId="0" fontId="3" fillId="0" borderId="3" xfId="0" applyFont="1" applyBorder="1" applyAlignment="1">
      <alignment textRotation="255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0" fillId="8" borderId="11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workbookViewId="0">
      <selection activeCell="V52" sqref="V52"/>
    </sheetView>
  </sheetViews>
  <sheetFormatPr defaultRowHeight="15" x14ac:dyDescent="0.25"/>
  <cols>
    <col min="1" max="1" width="5.42578125" customWidth="1"/>
    <col min="2" max="2" width="18.42578125" customWidth="1"/>
    <col min="3" max="3" width="9.28515625" customWidth="1"/>
    <col min="4" max="4" width="6.42578125" customWidth="1"/>
    <col min="5" max="5" width="6.140625" customWidth="1"/>
    <col min="6" max="6" width="5" customWidth="1"/>
    <col min="7" max="7" width="5.85546875" customWidth="1"/>
    <col min="8" max="8" width="6" customWidth="1"/>
    <col min="9" max="9" width="6.5703125" customWidth="1"/>
    <col min="10" max="10" width="5.140625" customWidth="1"/>
    <col min="11" max="11" width="6.85546875" customWidth="1"/>
    <col min="12" max="12" width="7.42578125" customWidth="1"/>
    <col min="13" max="13" width="7" customWidth="1"/>
    <col min="14" max="14" width="6.28515625" customWidth="1"/>
    <col min="15" max="17" width="7.28515625" customWidth="1"/>
    <col min="18" max="18" width="6.5703125" customWidth="1"/>
  </cols>
  <sheetData>
    <row r="2" spans="1:18" ht="18.75" x14ac:dyDescent="0.3"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34"/>
      <c r="Q2" s="34"/>
    </row>
    <row r="3" spans="1:18" ht="12" customHeight="1" thickBot="1" x14ac:dyDescent="0.3"/>
    <row r="4" spans="1:18" x14ac:dyDescent="0.25">
      <c r="A4" s="69" t="s">
        <v>0</v>
      </c>
      <c r="B4" s="72" t="s">
        <v>1</v>
      </c>
      <c r="C4" s="72" t="s">
        <v>2</v>
      </c>
      <c r="D4" s="75" t="s">
        <v>42</v>
      </c>
      <c r="E4" s="75" t="s">
        <v>45</v>
      </c>
      <c r="F4" s="75" t="s">
        <v>52</v>
      </c>
      <c r="G4" s="75" t="s">
        <v>53</v>
      </c>
      <c r="H4" s="78" t="s">
        <v>56</v>
      </c>
      <c r="I4" s="81" t="s">
        <v>57</v>
      </c>
      <c r="J4" s="84" t="s">
        <v>59</v>
      </c>
      <c r="K4" s="84" t="s">
        <v>60</v>
      </c>
      <c r="L4" s="84" t="s">
        <v>64</v>
      </c>
      <c r="M4" s="81" t="s">
        <v>65</v>
      </c>
      <c r="N4" s="81" t="s">
        <v>66</v>
      </c>
      <c r="O4" s="87" t="s">
        <v>69</v>
      </c>
      <c r="P4" s="117" t="s">
        <v>76</v>
      </c>
      <c r="Q4" s="87" t="s">
        <v>70</v>
      </c>
      <c r="R4" s="90" t="s">
        <v>4</v>
      </c>
    </row>
    <row r="5" spans="1:18" x14ac:dyDescent="0.25">
      <c r="A5" s="70"/>
      <c r="B5" s="73"/>
      <c r="C5" s="73"/>
      <c r="D5" s="76"/>
      <c r="E5" s="76"/>
      <c r="F5" s="76"/>
      <c r="G5" s="76"/>
      <c r="H5" s="79"/>
      <c r="I5" s="82"/>
      <c r="J5" s="85"/>
      <c r="K5" s="85"/>
      <c r="L5" s="85"/>
      <c r="M5" s="82"/>
      <c r="N5" s="82"/>
      <c r="O5" s="88"/>
      <c r="P5" s="118"/>
      <c r="Q5" s="88"/>
      <c r="R5" s="91"/>
    </row>
    <row r="6" spans="1:18" x14ac:dyDescent="0.25">
      <c r="A6" s="70"/>
      <c r="B6" s="73"/>
      <c r="C6" s="73"/>
      <c r="D6" s="76"/>
      <c r="E6" s="76"/>
      <c r="F6" s="76"/>
      <c r="G6" s="76"/>
      <c r="H6" s="79"/>
      <c r="I6" s="82"/>
      <c r="J6" s="85"/>
      <c r="K6" s="85"/>
      <c r="L6" s="85"/>
      <c r="M6" s="82"/>
      <c r="N6" s="82"/>
      <c r="O6" s="88"/>
      <c r="P6" s="118"/>
      <c r="Q6" s="88"/>
      <c r="R6" s="91"/>
    </row>
    <row r="7" spans="1:18" x14ac:dyDescent="0.25">
      <c r="A7" s="70"/>
      <c r="B7" s="73"/>
      <c r="C7" s="73"/>
      <c r="D7" s="76"/>
      <c r="E7" s="76"/>
      <c r="F7" s="76"/>
      <c r="G7" s="76"/>
      <c r="H7" s="79"/>
      <c r="I7" s="82"/>
      <c r="J7" s="85"/>
      <c r="K7" s="85"/>
      <c r="L7" s="85"/>
      <c r="M7" s="82"/>
      <c r="N7" s="82"/>
      <c r="O7" s="88"/>
      <c r="P7" s="118"/>
      <c r="Q7" s="88"/>
      <c r="R7" s="91"/>
    </row>
    <row r="8" spans="1:18" x14ac:dyDescent="0.25">
      <c r="A8" s="70"/>
      <c r="B8" s="73"/>
      <c r="C8" s="73"/>
      <c r="D8" s="76"/>
      <c r="E8" s="76"/>
      <c r="F8" s="76"/>
      <c r="G8" s="76"/>
      <c r="H8" s="79"/>
      <c r="I8" s="82"/>
      <c r="J8" s="85"/>
      <c r="K8" s="85"/>
      <c r="L8" s="85"/>
      <c r="M8" s="82"/>
      <c r="N8" s="82"/>
      <c r="O8" s="88"/>
      <c r="P8" s="118"/>
      <c r="Q8" s="88"/>
      <c r="R8" s="91"/>
    </row>
    <row r="9" spans="1:18" x14ac:dyDescent="0.25">
      <c r="A9" s="70"/>
      <c r="B9" s="73"/>
      <c r="C9" s="73"/>
      <c r="D9" s="76"/>
      <c r="E9" s="76"/>
      <c r="F9" s="76"/>
      <c r="G9" s="76"/>
      <c r="H9" s="79"/>
      <c r="I9" s="82"/>
      <c r="J9" s="85"/>
      <c r="K9" s="85"/>
      <c r="L9" s="85"/>
      <c r="M9" s="82"/>
      <c r="N9" s="82"/>
      <c r="O9" s="88"/>
      <c r="P9" s="118"/>
      <c r="Q9" s="88"/>
      <c r="R9" s="91"/>
    </row>
    <row r="10" spans="1:18" x14ac:dyDescent="0.25">
      <c r="A10" s="70"/>
      <c r="B10" s="73"/>
      <c r="C10" s="73"/>
      <c r="D10" s="76"/>
      <c r="E10" s="76"/>
      <c r="F10" s="76"/>
      <c r="G10" s="76"/>
      <c r="H10" s="79"/>
      <c r="I10" s="82"/>
      <c r="J10" s="85"/>
      <c r="K10" s="85"/>
      <c r="L10" s="85"/>
      <c r="M10" s="82"/>
      <c r="N10" s="82"/>
      <c r="O10" s="88"/>
      <c r="P10" s="118"/>
      <c r="Q10" s="88"/>
      <c r="R10" s="91"/>
    </row>
    <row r="11" spans="1:18" ht="15.75" thickBot="1" x14ac:dyDescent="0.3">
      <c r="A11" s="71"/>
      <c r="B11" s="74"/>
      <c r="C11" s="74"/>
      <c r="D11" s="77"/>
      <c r="E11" s="77"/>
      <c r="F11" s="77"/>
      <c r="G11" s="77"/>
      <c r="H11" s="80"/>
      <c r="I11" s="83"/>
      <c r="J11" s="86"/>
      <c r="K11" s="86"/>
      <c r="L11" s="86"/>
      <c r="M11" s="83"/>
      <c r="N11" s="83"/>
      <c r="O11" s="89"/>
      <c r="P11" s="119"/>
      <c r="Q11" s="89"/>
      <c r="R11" s="92"/>
    </row>
    <row r="12" spans="1:18" ht="16.5" thickBot="1" x14ac:dyDescent="0.3">
      <c r="A12" s="96" t="s">
        <v>5</v>
      </c>
      <c r="B12" s="97"/>
      <c r="C12" s="98"/>
      <c r="D12" s="1">
        <v>31</v>
      </c>
      <c r="E12" s="2">
        <v>23</v>
      </c>
      <c r="F12" s="3">
        <v>36</v>
      </c>
      <c r="G12" s="4">
        <v>28</v>
      </c>
      <c r="H12" s="5">
        <v>24</v>
      </c>
      <c r="I12" s="5">
        <v>28</v>
      </c>
      <c r="J12" s="5">
        <v>18</v>
      </c>
      <c r="K12" s="6">
        <v>33</v>
      </c>
      <c r="L12" s="5">
        <v>29</v>
      </c>
      <c r="M12" s="3">
        <v>18</v>
      </c>
      <c r="N12" s="5">
        <v>35</v>
      </c>
      <c r="O12" s="7"/>
      <c r="P12" s="7"/>
      <c r="Q12" s="7"/>
      <c r="R12" s="8"/>
    </row>
    <row r="13" spans="1:18" ht="18.75" x14ac:dyDescent="0.25">
      <c r="A13" s="29">
        <v>1</v>
      </c>
      <c r="B13" s="22" t="s">
        <v>61</v>
      </c>
      <c r="C13" s="24" t="s">
        <v>6</v>
      </c>
      <c r="D13" s="23">
        <v>31</v>
      </c>
      <c r="E13" s="24">
        <v>21</v>
      </c>
      <c r="F13" s="23">
        <v>33</v>
      </c>
      <c r="G13" s="25">
        <v>25</v>
      </c>
      <c r="H13" s="24">
        <v>22</v>
      </c>
      <c r="I13" s="24">
        <v>22</v>
      </c>
      <c r="J13" s="24">
        <v>15</v>
      </c>
      <c r="K13" s="26">
        <v>30</v>
      </c>
      <c r="L13" s="24">
        <v>21</v>
      </c>
      <c r="M13" s="102">
        <v>15</v>
      </c>
      <c r="N13" s="24">
        <v>33</v>
      </c>
      <c r="O13" s="14">
        <f>SUM(D13+E13+F13+G13+H13+I13+J13+K13+L13+M13+N13)</f>
        <v>268</v>
      </c>
      <c r="P13" s="26">
        <v>15</v>
      </c>
      <c r="Q13" s="103">
        <v>253</v>
      </c>
      <c r="R13" s="39" t="s">
        <v>71</v>
      </c>
    </row>
    <row r="14" spans="1:18" ht="15.75" x14ac:dyDescent="0.25">
      <c r="A14" s="29">
        <v>2</v>
      </c>
      <c r="B14" s="10" t="s">
        <v>7</v>
      </c>
      <c r="C14" s="12" t="s">
        <v>8</v>
      </c>
      <c r="D14" s="11">
        <v>27</v>
      </c>
      <c r="E14" s="12">
        <v>1</v>
      </c>
      <c r="F14" s="11">
        <v>27</v>
      </c>
      <c r="G14" s="105"/>
      <c r="H14" s="12"/>
      <c r="I14" s="12">
        <v>24</v>
      </c>
      <c r="J14" s="12"/>
      <c r="K14" s="14"/>
      <c r="L14" s="12">
        <v>25</v>
      </c>
      <c r="M14" s="11"/>
      <c r="N14" s="12"/>
      <c r="O14" s="14">
        <f t="shared" ref="O14:O31" si="0">SUM(D14:N14)</f>
        <v>104</v>
      </c>
      <c r="P14" s="14"/>
      <c r="Q14" s="104">
        <v>104</v>
      </c>
      <c r="R14" s="9">
        <v>13</v>
      </c>
    </row>
    <row r="15" spans="1:18" ht="15.75" x14ac:dyDescent="0.25">
      <c r="A15" s="29">
        <v>3</v>
      </c>
      <c r="B15" s="10" t="s">
        <v>38</v>
      </c>
      <c r="C15" s="12" t="s">
        <v>39</v>
      </c>
      <c r="D15" s="11">
        <v>25</v>
      </c>
      <c r="E15" s="106"/>
      <c r="F15" s="11"/>
      <c r="G15" s="13"/>
      <c r="H15" s="12"/>
      <c r="I15" s="12"/>
      <c r="J15" s="12"/>
      <c r="K15" s="14"/>
      <c r="L15" s="12"/>
      <c r="M15" s="11"/>
      <c r="N15" s="12"/>
      <c r="O15" s="14">
        <f t="shared" si="0"/>
        <v>25</v>
      </c>
      <c r="P15" s="14"/>
      <c r="Q15" s="104">
        <v>25</v>
      </c>
      <c r="R15" s="9"/>
    </row>
    <row r="16" spans="1:18" ht="18.75" x14ac:dyDescent="0.25">
      <c r="A16" s="29">
        <v>4</v>
      </c>
      <c r="B16" s="10" t="s">
        <v>9</v>
      </c>
      <c r="C16" s="12" t="s">
        <v>10</v>
      </c>
      <c r="D16" s="11">
        <v>30</v>
      </c>
      <c r="E16" s="106"/>
      <c r="F16" s="11">
        <v>33</v>
      </c>
      <c r="G16" s="13">
        <v>24</v>
      </c>
      <c r="H16" s="12">
        <v>20</v>
      </c>
      <c r="I16" s="12">
        <v>18</v>
      </c>
      <c r="J16" s="12">
        <v>14</v>
      </c>
      <c r="K16" s="14">
        <v>31</v>
      </c>
      <c r="L16" s="12">
        <v>19</v>
      </c>
      <c r="M16" s="11">
        <v>16</v>
      </c>
      <c r="N16" s="12">
        <v>32</v>
      </c>
      <c r="O16" s="14">
        <f t="shared" si="0"/>
        <v>237</v>
      </c>
      <c r="P16" s="14"/>
      <c r="Q16" s="104">
        <v>237</v>
      </c>
      <c r="R16" s="38" t="s">
        <v>75</v>
      </c>
    </row>
    <row r="17" spans="1:18" ht="15.75" x14ac:dyDescent="0.25">
      <c r="A17" s="29">
        <v>5</v>
      </c>
      <c r="B17" s="10" t="s">
        <v>40</v>
      </c>
      <c r="C17" s="12" t="s">
        <v>41</v>
      </c>
      <c r="D17" s="11">
        <v>28</v>
      </c>
      <c r="E17" s="12">
        <v>1</v>
      </c>
      <c r="F17" s="11">
        <v>29</v>
      </c>
      <c r="G17" s="105"/>
      <c r="H17" s="12">
        <v>20</v>
      </c>
      <c r="I17" s="12">
        <v>25</v>
      </c>
      <c r="J17" s="12"/>
      <c r="K17" s="14">
        <v>25</v>
      </c>
      <c r="L17" s="12">
        <v>27</v>
      </c>
      <c r="M17" s="11">
        <v>14</v>
      </c>
      <c r="N17" s="12">
        <v>23</v>
      </c>
      <c r="O17" s="14">
        <f t="shared" si="0"/>
        <v>192</v>
      </c>
      <c r="P17" s="14"/>
      <c r="Q17" s="104">
        <v>192</v>
      </c>
      <c r="R17" s="9">
        <v>9</v>
      </c>
    </row>
    <row r="18" spans="1:18" ht="15.75" x14ac:dyDescent="0.25">
      <c r="A18" s="29">
        <v>6</v>
      </c>
      <c r="B18" s="10" t="s">
        <v>11</v>
      </c>
      <c r="C18" s="12" t="s">
        <v>12</v>
      </c>
      <c r="D18" s="11">
        <v>26</v>
      </c>
      <c r="E18" s="12"/>
      <c r="F18" s="11"/>
      <c r="G18" s="13"/>
      <c r="H18" s="12"/>
      <c r="I18" s="12">
        <v>17</v>
      </c>
      <c r="J18" s="12"/>
      <c r="K18" s="14"/>
      <c r="L18" s="12">
        <v>17</v>
      </c>
      <c r="M18" s="11"/>
      <c r="N18" s="12">
        <v>24</v>
      </c>
      <c r="O18" s="14">
        <f t="shared" si="0"/>
        <v>84</v>
      </c>
      <c r="P18" s="14"/>
      <c r="Q18" s="104">
        <v>84</v>
      </c>
      <c r="R18" s="9">
        <v>15</v>
      </c>
    </row>
    <row r="19" spans="1:18" ht="18.75" x14ac:dyDescent="0.25">
      <c r="A19" s="29">
        <v>7</v>
      </c>
      <c r="B19" s="10" t="s">
        <v>13</v>
      </c>
      <c r="C19" s="12" t="s">
        <v>14</v>
      </c>
      <c r="D19" s="11">
        <v>27</v>
      </c>
      <c r="E19" s="12">
        <v>23</v>
      </c>
      <c r="F19" s="107"/>
      <c r="G19" s="13">
        <v>28</v>
      </c>
      <c r="H19" s="12">
        <v>23</v>
      </c>
      <c r="I19" s="12">
        <v>27</v>
      </c>
      <c r="J19" s="12">
        <v>18</v>
      </c>
      <c r="K19" s="14">
        <v>32</v>
      </c>
      <c r="L19" s="12">
        <v>29</v>
      </c>
      <c r="M19" s="11">
        <v>17</v>
      </c>
      <c r="N19" s="12">
        <v>34</v>
      </c>
      <c r="O19" s="14">
        <f t="shared" si="0"/>
        <v>258</v>
      </c>
      <c r="P19" s="14"/>
      <c r="Q19" s="104">
        <v>258</v>
      </c>
      <c r="R19" s="38" t="s">
        <v>67</v>
      </c>
    </row>
    <row r="20" spans="1:18" ht="18.75" x14ac:dyDescent="0.25">
      <c r="A20" s="29">
        <v>8</v>
      </c>
      <c r="B20" s="10" t="s">
        <v>15</v>
      </c>
      <c r="C20" s="12" t="s">
        <v>58</v>
      </c>
      <c r="D20" s="11">
        <v>31</v>
      </c>
      <c r="E20" s="12">
        <v>23</v>
      </c>
      <c r="F20" s="11">
        <v>36</v>
      </c>
      <c r="G20" s="13">
        <v>28</v>
      </c>
      <c r="H20" s="12">
        <v>24</v>
      </c>
      <c r="I20" s="12">
        <v>28</v>
      </c>
      <c r="J20" s="106">
        <v>18</v>
      </c>
      <c r="K20" s="14">
        <v>32</v>
      </c>
      <c r="L20" s="12">
        <v>28</v>
      </c>
      <c r="M20" s="11">
        <v>18</v>
      </c>
      <c r="N20" s="12">
        <v>35</v>
      </c>
      <c r="O20" s="14">
        <f t="shared" si="0"/>
        <v>301</v>
      </c>
      <c r="P20" s="14">
        <v>18</v>
      </c>
      <c r="Q20" s="104">
        <v>283</v>
      </c>
      <c r="R20" s="38" t="s">
        <v>72</v>
      </c>
    </row>
    <row r="21" spans="1:18" ht="15.75" x14ac:dyDescent="0.25">
      <c r="A21" s="29">
        <v>9</v>
      </c>
      <c r="B21" s="10" t="s">
        <v>16</v>
      </c>
      <c r="C21" s="12" t="s">
        <v>17</v>
      </c>
      <c r="D21" s="11">
        <v>23</v>
      </c>
      <c r="E21" s="106"/>
      <c r="F21" s="11">
        <v>34</v>
      </c>
      <c r="G21" s="13">
        <v>27</v>
      </c>
      <c r="H21" s="12">
        <v>1</v>
      </c>
      <c r="I21" s="12">
        <v>22</v>
      </c>
      <c r="J21" s="12">
        <v>17</v>
      </c>
      <c r="K21" s="14">
        <v>31</v>
      </c>
      <c r="L21" s="12">
        <v>23</v>
      </c>
      <c r="M21" s="11">
        <v>16</v>
      </c>
      <c r="N21" s="12">
        <v>34</v>
      </c>
      <c r="O21" s="14">
        <f t="shared" si="0"/>
        <v>228</v>
      </c>
      <c r="P21" s="26"/>
      <c r="Q21" s="103">
        <v>228</v>
      </c>
      <c r="R21" s="27" t="s">
        <v>68</v>
      </c>
    </row>
    <row r="22" spans="1:18" ht="18.75" x14ac:dyDescent="0.25">
      <c r="A22" s="29">
        <v>10</v>
      </c>
      <c r="B22" s="10" t="s">
        <v>18</v>
      </c>
      <c r="C22" s="12" t="s">
        <v>19</v>
      </c>
      <c r="D22" s="11">
        <v>24</v>
      </c>
      <c r="E22" s="12">
        <v>22</v>
      </c>
      <c r="F22" s="11">
        <v>35</v>
      </c>
      <c r="G22" s="13">
        <v>26</v>
      </c>
      <c r="H22" s="12">
        <v>24</v>
      </c>
      <c r="I22" s="12">
        <v>26</v>
      </c>
      <c r="J22" s="106">
        <v>17</v>
      </c>
      <c r="K22" s="14">
        <v>33</v>
      </c>
      <c r="L22" s="12">
        <v>27</v>
      </c>
      <c r="M22" s="11">
        <v>18</v>
      </c>
      <c r="N22" s="12">
        <v>33</v>
      </c>
      <c r="O22" s="14">
        <f t="shared" si="0"/>
        <v>285</v>
      </c>
      <c r="P22" s="14">
        <v>17</v>
      </c>
      <c r="Q22" s="104">
        <v>268</v>
      </c>
      <c r="R22" s="38" t="s">
        <v>73</v>
      </c>
    </row>
    <row r="23" spans="1:18" ht="15.75" x14ac:dyDescent="0.25">
      <c r="A23" s="29">
        <v>11</v>
      </c>
      <c r="B23" s="10" t="s">
        <v>20</v>
      </c>
      <c r="C23" s="12" t="s">
        <v>43</v>
      </c>
      <c r="D23" s="11">
        <v>26</v>
      </c>
      <c r="E23" s="106"/>
      <c r="F23" s="11"/>
      <c r="G23" s="13"/>
      <c r="H23" s="12"/>
      <c r="I23" s="12">
        <v>24</v>
      </c>
      <c r="J23" s="12"/>
      <c r="K23" s="14"/>
      <c r="L23" s="12">
        <v>26</v>
      </c>
      <c r="M23" s="11"/>
      <c r="N23" s="12">
        <v>31</v>
      </c>
      <c r="O23" s="14">
        <f t="shared" si="0"/>
        <v>107</v>
      </c>
      <c r="P23" s="14"/>
      <c r="Q23" s="104">
        <v>107</v>
      </c>
      <c r="R23" s="9">
        <v>12</v>
      </c>
    </row>
    <row r="24" spans="1:18" ht="18.75" x14ac:dyDescent="0.25">
      <c r="A24" s="29">
        <v>12</v>
      </c>
      <c r="B24" s="10" t="s">
        <v>21</v>
      </c>
      <c r="C24" s="12" t="s">
        <v>22</v>
      </c>
      <c r="D24" s="11">
        <v>25</v>
      </c>
      <c r="E24" s="106"/>
      <c r="F24" s="11">
        <v>34</v>
      </c>
      <c r="G24" s="13">
        <v>25</v>
      </c>
      <c r="H24" s="12">
        <v>21</v>
      </c>
      <c r="I24" s="12">
        <v>23</v>
      </c>
      <c r="J24" s="12">
        <v>15</v>
      </c>
      <c r="K24" s="14">
        <v>29</v>
      </c>
      <c r="L24" s="12">
        <v>24</v>
      </c>
      <c r="M24" s="11">
        <v>15</v>
      </c>
      <c r="N24" s="12">
        <v>30</v>
      </c>
      <c r="O24" s="14">
        <f t="shared" si="0"/>
        <v>241</v>
      </c>
      <c r="P24" s="14"/>
      <c r="Q24" s="104">
        <v>241</v>
      </c>
      <c r="R24" s="38" t="s">
        <v>74</v>
      </c>
    </row>
    <row r="25" spans="1:18" ht="15.75" x14ac:dyDescent="0.25">
      <c r="A25" s="29">
        <v>13</v>
      </c>
      <c r="B25" s="10" t="s">
        <v>63</v>
      </c>
      <c r="C25" s="12" t="s">
        <v>26</v>
      </c>
      <c r="D25" s="11">
        <v>29</v>
      </c>
      <c r="E25" s="106"/>
      <c r="F25" s="11"/>
      <c r="G25" s="13"/>
      <c r="H25" s="12"/>
      <c r="I25" s="12"/>
      <c r="J25" s="12"/>
      <c r="K25" s="14"/>
      <c r="L25" s="12"/>
      <c r="M25" s="11"/>
      <c r="N25" s="12">
        <v>29</v>
      </c>
      <c r="O25" s="14">
        <f t="shared" si="0"/>
        <v>58</v>
      </c>
      <c r="P25" s="14"/>
      <c r="Q25" s="104">
        <v>58</v>
      </c>
      <c r="R25" s="9">
        <v>17</v>
      </c>
    </row>
    <row r="26" spans="1:18" ht="15.75" x14ac:dyDescent="0.25">
      <c r="A26" s="29">
        <v>14</v>
      </c>
      <c r="B26" s="10" t="s">
        <v>63</v>
      </c>
      <c r="C26" s="12" t="s">
        <v>25</v>
      </c>
      <c r="D26" s="11">
        <v>30</v>
      </c>
      <c r="E26" s="106"/>
      <c r="F26" s="11"/>
      <c r="G26" s="13"/>
      <c r="H26" s="12"/>
      <c r="I26" s="12"/>
      <c r="J26" s="12"/>
      <c r="K26" s="14"/>
      <c r="L26" s="12"/>
      <c r="M26" s="11"/>
      <c r="N26" s="12">
        <v>31</v>
      </c>
      <c r="O26" s="14">
        <f t="shared" si="0"/>
        <v>61</v>
      </c>
      <c r="P26" s="14"/>
      <c r="Q26" s="104">
        <v>61</v>
      </c>
      <c r="R26" s="9">
        <v>16</v>
      </c>
    </row>
    <row r="27" spans="1:18" ht="15.75" x14ac:dyDescent="0.25">
      <c r="A27" s="29">
        <v>15</v>
      </c>
      <c r="B27" s="10" t="s">
        <v>23</v>
      </c>
      <c r="C27" s="12" t="s">
        <v>24</v>
      </c>
      <c r="D27" s="11">
        <v>28</v>
      </c>
      <c r="E27" s="12">
        <v>22</v>
      </c>
      <c r="F27" s="11">
        <v>35</v>
      </c>
      <c r="G27" s="13">
        <v>26</v>
      </c>
      <c r="H27" s="12">
        <v>23</v>
      </c>
      <c r="I27" s="106"/>
      <c r="J27" s="12">
        <v>16</v>
      </c>
      <c r="K27" s="14">
        <v>33</v>
      </c>
      <c r="L27" s="12"/>
      <c r="M27" s="11">
        <v>17</v>
      </c>
      <c r="N27" s="12"/>
      <c r="O27" s="14">
        <f t="shared" si="0"/>
        <v>200</v>
      </c>
      <c r="P27" s="14"/>
      <c r="Q27" s="104">
        <v>200</v>
      </c>
      <c r="R27" s="9">
        <v>8</v>
      </c>
    </row>
    <row r="28" spans="1:18" ht="15.75" x14ac:dyDescent="0.25">
      <c r="A28" s="29">
        <v>16</v>
      </c>
      <c r="B28" s="10" t="s">
        <v>44</v>
      </c>
      <c r="C28" s="12" t="s">
        <v>10</v>
      </c>
      <c r="D28" s="11">
        <v>1</v>
      </c>
      <c r="E28" s="106"/>
      <c r="F28" s="11"/>
      <c r="G28" s="13"/>
      <c r="H28" s="12"/>
      <c r="I28" s="12"/>
      <c r="J28" s="12"/>
      <c r="K28" s="14"/>
      <c r="L28" s="12"/>
      <c r="M28" s="11"/>
      <c r="N28" s="12"/>
      <c r="O28" s="14">
        <f t="shared" si="0"/>
        <v>1</v>
      </c>
      <c r="P28" s="14"/>
      <c r="Q28" s="104">
        <v>1</v>
      </c>
      <c r="R28" s="9"/>
    </row>
    <row r="29" spans="1:18" ht="15.75" x14ac:dyDescent="0.25">
      <c r="A29" s="29">
        <v>17</v>
      </c>
      <c r="B29" s="10" t="s">
        <v>46</v>
      </c>
      <c r="C29" s="12" t="s">
        <v>47</v>
      </c>
      <c r="D29" s="107"/>
      <c r="E29" s="12">
        <v>21</v>
      </c>
      <c r="F29" s="11">
        <v>36</v>
      </c>
      <c r="G29" s="13">
        <v>27</v>
      </c>
      <c r="H29" s="12">
        <v>22</v>
      </c>
      <c r="I29" s="12"/>
      <c r="J29" s="12">
        <v>16</v>
      </c>
      <c r="K29" s="14">
        <v>30</v>
      </c>
      <c r="L29" s="12"/>
      <c r="M29" s="11"/>
      <c r="N29" s="12">
        <v>35</v>
      </c>
      <c r="O29" s="14">
        <f t="shared" si="0"/>
        <v>187</v>
      </c>
      <c r="P29" s="14"/>
      <c r="Q29" s="104">
        <v>187</v>
      </c>
      <c r="R29" s="9">
        <v>10</v>
      </c>
    </row>
    <row r="30" spans="1:18" x14ac:dyDescent="0.25">
      <c r="A30" s="29">
        <v>18</v>
      </c>
      <c r="B30" s="10" t="s">
        <v>48</v>
      </c>
      <c r="C30" s="12" t="s">
        <v>49</v>
      </c>
      <c r="D30" s="107"/>
      <c r="E30" s="12">
        <v>20</v>
      </c>
      <c r="F30" s="11">
        <v>28</v>
      </c>
      <c r="G30" s="13">
        <v>25</v>
      </c>
      <c r="H30" s="12"/>
      <c r="I30" s="12">
        <v>25</v>
      </c>
      <c r="J30" s="12"/>
      <c r="K30" s="14"/>
      <c r="L30" s="12"/>
      <c r="M30" s="11"/>
      <c r="N30" s="12"/>
      <c r="O30" s="14">
        <f t="shared" si="0"/>
        <v>98</v>
      </c>
      <c r="P30" s="14"/>
      <c r="Q30" s="104">
        <v>98</v>
      </c>
      <c r="R30" s="28">
        <v>14</v>
      </c>
    </row>
    <row r="31" spans="1:18" ht="15.75" x14ac:dyDescent="0.25">
      <c r="A31" s="29">
        <v>19</v>
      </c>
      <c r="B31" s="10" t="s">
        <v>50</v>
      </c>
      <c r="C31" s="12" t="s">
        <v>51</v>
      </c>
      <c r="D31" s="11">
        <v>30</v>
      </c>
      <c r="E31" s="12">
        <v>21</v>
      </c>
      <c r="F31" s="107"/>
      <c r="G31" s="13">
        <v>26</v>
      </c>
      <c r="H31" s="12"/>
      <c r="I31" s="12"/>
      <c r="J31" s="12"/>
      <c r="K31" s="14">
        <v>29</v>
      </c>
      <c r="L31" s="12"/>
      <c r="M31" s="11"/>
      <c r="N31" s="12">
        <v>25</v>
      </c>
      <c r="O31" s="14">
        <f t="shared" si="0"/>
        <v>131</v>
      </c>
      <c r="P31" s="14"/>
      <c r="Q31" s="104">
        <v>131</v>
      </c>
      <c r="R31" s="9">
        <v>11</v>
      </c>
    </row>
    <row r="35" spans="1:18" ht="18.75" x14ac:dyDescent="0.3">
      <c r="B35" s="68" t="s">
        <v>27</v>
      </c>
      <c r="C35" s="68"/>
      <c r="D35" s="68"/>
      <c r="E35" s="68"/>
      <c r="F35" s="68"/>
      <c r="G35" s="68"/>
      <c r="H35" s="68"/>
      <c r="I35" s="68"/>
      <c r="J35" s="68"/>
    </row>
    <row r="36" spans="1:18" ht="15.75" thickBot="1" x14ac:dyDescent="0.3"/>
    <row r="37" spans="1:18" x14ac:dyDescent="0.25">
      <c r="A37" s="69" t="s">
        <v>0</v>
      </c>
      <c r="B37" s="72" t="s">
        <v>1</v>
      </c>
      <c r="C37" s="72" t="s">
        <v>2</v>
      </c>
      <c r="D37" s="84" t="s">
        <v>42</v>
      </c>
      <c r="E37" s="75" t="s">
        <v>45</v>
      </c>
      <c r="F37" s="75" t="s">
        <v>52</v>
      </c>
      <c r="G37" s="75" t="s">
        <v>53</v>
      </c>
      <c r="H37" s="84" t="s">
        <v>56</v>
      </c>
      <c r="I37" s="84" t="s">
        <v>57</v>
      </c>
      <c r="J37" s="84" t="s">
        <v>59</v>
      </c>
      <c r="K37" s="84" t="s">
        <v>60</v>
      </c>
      <c r="L37" s="84" t="s">
        <v>64</v>
      </c>
      <c r="M37" s="99" t="s">
        <v>65</v>
      </c>
      <c r="N37" s="84" t="s">
        <v>66</v>
      </c>
      <c r="O37" s="93" t="s">
        <v>3</v>
      </c>
      <c r="P37" s="117" t="s">
        <v>76</v>
      </c>
      <c r="Q37" s="112" t="s">
        <v>70</v>
      </c>
      <c r="R37" s="90" t="s">
        <v>4</v>
      </c>
    </row>
    <row r="38" spans="1:18" x14ac:dyDescent="0.25">
      <c r="A38" s="70"/>
      <c r="B38" s="73"/>
      <c r="C38" s="73"/>
      <c r="D38" s="85"/>
      <c r="E38" s="76"/>
      <c r="F38" s="76"/>
      <c r="G38" s="76"/>
      <c r="H38" s="85"/>
      <c r="I38" s="85"/>
      <c r="J38" s="85"/>
      <c r="K38" s="85"/>
      <c r="L38" s="85"/>
      <c r="M38" s="100"/>
      <c r="N38" s="85"/>
      <c r="O38" s="94"/>
      <c r="P38" s="118"/>
      <c r="Q38" s="113"/>
      <c r="R38" s="91"/>
    </row>
    <row r="39" spans="1:18" x14ac:dyDescent="0.25">
      <c r="A39" s="70"/>
      <c r="B39" s="73"/>
      <c r="C39" s="73"/>
      <c r="D39" s="85"/>
      <c r="E39" s="76"/>
      <c r="F39" s="76"/>
      <c r="G39" s="76"/>
      <c r="H39" s="85"/>
      <c r="I39" s="85"/>
      <c r="J39" s="85"/>
      <c r="K39" s="85"/>
      <c r="L39" s="85"/>
      <c r="M39" s="100"/>
      <c r="N39" s="85"/>
      <c r="O39" s="94"/>
      <c r="P39" s="118"/>
      <c r="Q39" s="113"/>
      <c r="R39" s="91"/>
    </row>
    <row r="40" spans="1:18" x14ac:dyDescent="0.25">
      <c r="A40" s="70"/>
      <c r="B40" s="73"/>
      <c r="C40" s="73"/>
      <c r="D40" s="85"/>
      <c r="E40" s="76"/>
      <c r="F40" s="76"/>
      <c r="G40" s="76"/>
      <c r="H40" s="85"/>
      <c r="I40" s="85"/>
      <c r="J40" s="85"/>
      <c r="K40" s="85"/>
      <c r="L40" s="85"/>
      <c r="M40" s="100"/>
      <c r="N40" s="85"/>
      <c r="O40" s="94"/>
      <c r="P40" s="118"/>
      <c r="Q40" s="113"/>
      <c r="R40" s="91"/>
    </row>
    <row r="41" spans="1:18" x14ac:dyDescent="0.25">
      <c r="A41" s="70"/>
      <c r="B41" s="73"/>
      <c r="C41" s="73"/>
      <c r="D41" s="85"/>
      <c r="E41" s="76"/>
      <c r="F41" s="76"/>
      <c r="G41" s="76"/>
      <c r="H41" s="85"/>
      <c r="I41" s="85"/>
      <c r="J41" s="85"/>
      <c r="K41" s="85"/>
      <c r="L41" s="85"/>
      <c r="M41" s="100"/>
      <c r="N41" s="85"/>
      <c r="O41" s="94"/>
      <c r="P41" s="118"/>
      <c r="Q41" s="113"/>
      <c r="R41" s="91"/>
    </row>
    <row r="42" spans="1:18" x14ac:dyDescent="0.25">
      <c r="A42" s="70"/>
      <c r="B42" s="73"/>
      <c r="C42" s="73"/>
      <c r="D42" s="85"/>
      <c r="E42" s="76"/>
      <c r="F42" s="76"/>
      <c r="G42" s="76"/>
      <c r="H42" s="85"/>
      <c r="I42" s="85"/>
      <c r="J42" s="85"/>
      <c r="K42" s="85"/>
      <c r="L42" s="85"/>
      <c r="M42" s="100"/>
      <c r="N42" s="85"/>
      <c r="O42" s="94"/>
      <c r="P42" s="118"/>
      <c r="Q42" s="113"/>
      <c r="R42" s="91"/>
    </row>
    <row r="43" spans="1:18" x14ac:dyDescent="0.25">
      <c r="A43" s="70"/>
      <c r="B43" s="73"/>
      <c r="C43" s="73"/>
      <c r="D43" s="85"/>
      <c r="E43" s="76"/>
      <c r="F43" s="76"/>
      <c r="G43" s="76"/>
      <c r="H43" s="85"/>
      <c r="I43" s="85"/>
      <c r="J43" s="85"/>
      <c r="K43" s="85"/>
      <c r="L43" s="85"/>
      <c r="M43" s="100"/>
      <c r="N43" s="85"/>
      <c r="O43" s="94"/>
      <c r="P43" s="118"/>
      <c r="Q43" s="113"/>
      <c r="R43" s="91"/>
    </row>
    <row r="44" spans="1:18" x14ac:dyDescent="0.25">
      <c r="A44" s="70"/>
      <c r="B44" s="73"/>
      <c r="C44" s="73"/>
      <c r="D44" s="85"/>
      <c r="E44" s="76"/>
      <c r="F44" s="76"/>
      <c r="G44" s="76"/>
      <c r="H44" s="85"/>
      <c r="I44" s="85"/>
      <c r="J44" s="85"/>
      <c r="K44" s="85"/>
      <c r="L44" s="85"/>
      <c r="M44" s="100"/>
      <c r="N44" s="85"/>
      <c r="O44" s="94"/>
      <c r="P44" s="118"/>
      <c r="Q44" s="113"/>
      <c r="R44" s="91"/>
    </row>
    <row r="45" spans="1:18" ht="15.75" thickBot="1" x14ac:dyDescent="0.3">
      <c r="A45" s="71"/>
      <c r="B45" s="74"/>
      <c r="C45" s="74"/>
      <c r="D45" s="86"/>
      <c r="E45" s="77"/>
      <c r="F45" s="77"/>
      <c r="G45" s="77"/>
      <c r="H45" s="86"/>
      <c r="I45" s="86"/>
      <c r="J45" s="86"/>
      <c r="K45" s="86"/>
      <c r="L45" s="86"/>
      <c r="M45" s="101"/>
      <c r="N45" s="86"/>
      <c r="O45" s="95"/>
      <c r="P45" s="119"/>
      <c r="Q45" s="114"/>
      <c r="R45" s="92"/>
    </row>
    <row r="46" spans="1:18" ht="15.75" thickBot="1" x14ac:dyDescent="0.3">
      <c r="A46" s="96" t="s">
        <v>5</v>
      </c>
      <c r="B46" s="97"/>
      <c r="C46" s="98"/>
      <c r="D46" s="1">
        <v>31</v>
      </c>
      <c r="E46" s="2">
        <v>23</v>
      </c>
      <c r="F46" s="3">
        <v>36</v>
      </c>
      <c r="G46" s="4">
        <v>28</v>
      </c>
      <c r="H46" s="5">
        <v>24</v>
      </c>
      <c r="I46" s="5">
        <v>28</v>
      </c>
      <c r="J46" s="5">
        <v>18</v>
      </c>
      <c r="K46" s="6">
        <v>33</v>
      </c>
      <c r="L46" s="5">
        <v>29</v>
      </c>
      <c r="M46" s="3">
        <v>18</v>
      </c>
      <c r="N46" s="5">
        <v>35</v>
      </c>
      <c r="O46" s="32"/>
      <c r="P46" s="109"/>
      <c r="Q46" s="109"/>
      <c r="R46" s="6"/>
    </row>
    <row r="47" spans="1:18" ht="15.75" x14ac:dyDescent="0.25">
      <c r="A47" s="15">
        <v>1</v>
      </c>
      <c r="B47" s="40" t="s">
        <v>28</v>
      </c>
      <c r="C47" s="41" t="s">
        <v>29</v>
      </c>
      <c r="D47" s="42">
        <v>29</v>
      </c>
      <c r="E47" s="108"/>
      <c r="F47" s="42"/>
      <c r="G47" s="43"/>
      <c r="H47" s="44"/>
      <c r="I47" s="44"/>
      <c r="J47" s="44"/>
      <c r="K47" s="45"/>
      <c r="L47" s="44"/>
      <c r="M47" s="46"/>
      <c r="N47" s="44"/>
      <c r="O47" s="33">
        <f t="shared" ref="O47:O53" si="1">SUM(D47:N47)</f>
        <v>29</v>
      </c>
      <c r="P47" s="26"/>
      <c r="Q47" s="103">
        <v>29</v>
      </c>
      <c r="R47" s="16"/>
    </row>
    <row r="48" spans="1:18" ht="18.75" x14ac:dyDescent="0.3">
      <c r="A48" s="15">
        <v>2</v>
      </c>
      <c r="B48" s="40" t="s">
        <v>30</v>
      </c>
      <c r="C48" s="41" t="s">
        <v>31</v>
      </c>
      <c r="D48" s="42">
        <v>28</v>
      </c>
      <c r="E48" s="41">
        <v>21</v>
      </c>
      <c r="F48" s="42">
        <v>33</v>
      </c>
      <c r="G48" s="43">
        <v>25</v>
      </c>
      <c r="H48" s="41">
        <v>22</v>
      </c>
      <c r="I48" s="41">
        <v>20</v>
      </c>
      <c r="J48" s="108"/>
      <c r="K48" s="115">
        <v>30</v>
      </c>
      <c r="L48" s="41">
        <v>20</v>
      </c>
      <c r="M48" s="42"/>
      <c r="N48" s="41"/>
      <c r="O48" s="33">
        <f t="shared" si="1"/>
        <v>199</v>
      </c>
      <c r="P48" s="26"/>
      <c r="Q48" s="103">
        <v>199</v>
      </c>
      <c r="R48" s="36">
        <v>2</v>
      </c>
    </row>
    <row r="49" spans="1:18" ht="18.75" x14ac:dyDescent="0.3">
      <c r="A49" s="15">
        <v>3</v>
      </c>
      <c r="B49" s="47" t="s">
        <v>32</v>
      </c>
      <c r="C49" s="48" t="s">
        <v>33</v>
      </c>
      <c r="D49" s="49">
        <v>26</v>
      </c>
      <c r="E49" s="48">
        <v>22</v>
      </c>
      <c r="F49" s="49">
        <v>36</v>
      </c>
      <c r="G49" s="105"/>
      <c r="H49" s="48"/>
      <c r="I49" s="48"/>
      <c r="J49" s="48"/>
      <c r="K49" s="116">
        <v>32</v>
      </c>
      <c r="L49" s="48"/>
      <c r="M49" s="49">
        <v>18</v>
      </c>
      <c r="N49" s="48">
        <v>28</v>
      </c>
      <c r="O49" s="17">
        <f t="shared" si="1"/>
        <v>162</v>
      </c>
      <c r="P49" s="14"/>
      <c r="Q49" s="104">
        <v>162</v>
      </c>
      <c r="R49" s="30">
        <v>4</v>
      </c>
    </row>
    <row r="50" spans="1:18" ht="18.75" x14ac:dyDescent="0.25">
      <c r="A50" s="15">
        <v>4</v>
      </c>
      <c r="B50" s="47" t="s">
        <v>62</v>
      </c>
      <c r="C50" s="48" t="s">
        <v>34</v>
      </c>
      <c r="D50" s="107">
        <v>1</v>
      </c>
      <c r="E50" s="48">
        <v>23</v>
      </c>
      <c r="F50" s="49">
        <v>35</v>
      </c>
      <c r="G50" s="50">
        <v>28</v>
      </c>
      <c r="H50" s="48">
        <v>24</v>
      </c>
      <c r="I50" s="48">
        <v>23</v>
      </c>
      <c r="J50" s="48">
        <v>16</v>
      </c>
      <c r="K50" s="116">
        <v>33</v>
      </c>
      <c r="L50" s="48">
        <v>24</v>
      </c>
      <c r="M50" s="49">
        <v>17</v>
      </c>
      <c r="N50" s="48">
        <v>34</v>
      </c>
      <c r="O50" s="17">
        <f t="shared" si="1"/>
        <v>258</v>
      </c>
      <c r="P50" s="14">
        <v>1</v>
      </c>
      <c r="Q50" s="104">
        <v>257</v>
      </c>
      <c r="R50" s="35">
        <v>1</v>
      </c>
    </row>
    <row r="51" spans="1:18" ht="18.75" x14ac:dyDescent="0.25">
      <c r="A51" s="15">
        <v>5</v>
      </c>
      <c r="B51" s="47" t="s">
        <v>35</v>
      </c>
      <c r="C51" s="48" t="s">
        <v>36</v>
      </c>
      <c r="D51" s="49">
        <v>23</v>
      </c>
      <c r="E51" s="48">
        <v>20</v>
      </c>
      <c r="F51" s="49">
        <v>32</v>
      </c>
      <c r="G51" s="50">
        <v>27</v>
      </c>
      <c r="H51" s="48">
        <v>21</v>
      </c>
      <c r="I51" s="106"/>
      <c r="J51" s="48"/>
      <c r="K51" s="116"/>
      <c r="L51" s="48"/>
      <c r="M51" s="49"/>
      <c r="N51" s="48"/>
      <c r="O51" s="17">
        <f t="shared" si="1"/>
        <v>123</v>
      </c>
      <c r="P51" s="14"/>
      <c r="Q51" s="104">
        <v>123</v>
      </c>
      <c r="R51" s="31">
        <v>5</v>
      </c>
    </row>
    <row r="52" spans="1:18" ht="18.75" x14ac:dyDescent="0.25">
      <c r="A52" s="15">
        <v>6</v>
      </c>
      <c r="B52" s="47" t="s">
        <v>54</v>
      </c>
      <c r="C52" s="48" t="s">
        <v>55</v>
      </c>
      <c r="D52" s="107"/>
      <c r="E52" s="48"/>
      <c r="F52" s="49">
        <v>31</v>
      </c>
      <c r="G52" s="50">
        <v>27</v>
      </c>
      <c r="H52" s="48">
        <v>20</v>
      </c>
      <c r="I52" s="48">
        <v>19</v>
      </c>
      <c r="J52" s="48"/>
      <c r="K52" s="116">
        <v>31</v>
      </c>
      <c r="L52" s="48">
        <v>26</v>
      </c>
      <c r="M52" s="49">
        <v>16</v>
      </c>
      <c r="N52" s="48"/>
      <c r="O52" s="17">
        <f t="shared" si="1"/>
        <v>170</v>
      </c>
      <c r="P52" s="14"/>
      <c r="Q52" s="104">
        <v>170</v>
      </c>
      <c r="R52" s="37" t="s">
        <v>67</v>
      </c>
    </row>
    <row r="53" spans="1:18" ht="15.75" x14ac:dyDescent="0.25">
      <c r="A53" s="15">
        <v>7</v>
      </c>
      <c r="B53" s="47"/>
      <c r="C53" s="48"/>
      <c r="D53" s="53"/>
      <c r="E53" s="48"/>
      <c r="F53" s="49"/>
      <c r="G53" s="50"/>
      <c r="H53" s="48"/>
      <c r="I53" s="51"/>
      <c r="J53" s="51"/>
      <c r="K53" s="52"/>
      <c r="L53" s="51"/>
      <c r="M53" s="49"/>
      <c r="N53" s="51"/>
      <c r="O53" s="17">
        <f t="shared" si="1"/>
        <v>0</v>
      </c>
      <c r="P53" s="14"/>
      <c r="Q53" s="14"/>
      <c r="R53" s="9"/>
    </row>
    <row r="54" spans="1:18" ht="15.75" x14ac:dyDescent="0.25">
      <c r="A54" s="15">
        <v>8</v>
      </c>
      <c r="B54" s="47"/>
      <c r="C54" s="48"/>
      <c r="D54" s="53"/>
      <c r="E54" s="48"/>
      <c r="F54" s="49"/>
      <c r="G54" s="50"/>
      <c r="H54" s="51"/>
      <c r="I54" s="51"/>
      <c r="J54" s="51"/>
      <c r="K54" s="52"/>
      <c r="L54" s="51"/>
      <c r="M54" s="53"/>
      <c r="N54" s="51"/>
      <c r="O54" s="17">
        <f>SUM(E54:N54)</f>
        <v>0</v>
      </c>
      <c r="P54" s="14"/>
      <c r="Q54" s="14"/>
      <c r="R54" s="9"/>
    </row>
    <row r="55" spans="1:18" ht="15.75" x14ac:dyDescent="0.25">
      <c r="A55" s="15">
        <v>9</v>
      </c>
      <c r="B55" s="54"/>
      <c r="C55" s="55"/>
      <c r="D55" s="56"/>
      <c r="E55" s="55"/>
      <c r="F55" s="57"/>
      <c r="G55" s="58"/>
      <c r="H55" s="59"/>
      <c r="I55" s="59"/>
      <c r="J55" s="59"/>
      <c r="K55" s="60"/>
      <c r="L55" s="59"/>
      <c r="M55" s="56"/>
      <c r="N55" s="59"/>
      <c r="O55" s="17">
        <f>SUM(D55:N55)</f>
        <v>0</v>
      </c>
      <c r="P55" s="110"/>
      <c r="Q55" s="110"/>
      <c r="R55" s="18"/>
    </row>
    <row r="56" spans="1:18" ht="16.5" thickBot="1" x14ac:dyDescent="0.3">
      <c r="A56" s="19">
        <v>10</v>
      </c>
      <c r="B56" s="61"/>
      <c r="C56" s="62"/>
      <c r="D56" s="63"/>
      <c r="E56" s="64"/>
      <c r="F56" s="65"/>
      <c r="G56" s="66"/>
      <c r="H56" s="64"/>
      <c r="I56" s="64"/>
      <c r="J56" s="64"/>
      <c r="K56" s="67"/>
      <c r="L56" s="64"/>
      <c r="M56" s="65"/>
      <c r="N56" s="64"/>
      <c r="O56" s="20">
        <f>SUM(D56:N56)</f>
        <v>0</v>
      </c>
      <c r="P56" s="111"/>
      <c r="Q56" s="111"/>
      <c r="R56" s="21"/>
    </row>
  </sheetData>
  <mergeCells count="40">
    <mergeCell ref="A12:C12"/>
    <mergeCell ref="B35:J35"/>
    <mergeCell ref="A37:A45"/>
    <mergeCell ref="B37:B45"/>
    <mergeCell ref="C37:C45"/>
    <mergeCell ref="D37:D45"/>
    <mergeCell ref="A46:C46"/>
    <mergeCell ref="I37:I45"/>
    <mergeCell ref="J37:J45"/>
    <mergeCell ref="K37:K45"/>
    <mergeCell ref="M37:M45"/>
    <mergeCell ref="E37:E45"/>
    <mergeCell ref="F37:F45"/>
    <mergeCell ref="G37:G45"/>
    <mergeCell ref="H37:H45"/>
    <mergeCell ref="R4:R11"/>
    <mergeCell ref="L4:L11"/>
    <mergeCell ref="L37:L45"/>
    <mergeCell ref="R37:R45"/>
    <mergeCell ref="N37:N45"/>
    <mergeCell ref="O37:O45"/>
    <mergeCell ref="Q4:Q11"/>
    <mergeCell ref="Q37:Q45"/>
    <mergeCell ref="P4:P11"/>
    <mergeCell ref="P37:P45"/>
    <mergeCell ref="B2:O2"/>
    <mergeCell ref="A4:A11"/>
    <mergeCell ref="B4:B11"/>
    <mergeCell ref="C4:C11"/>
    <mergeCell ref="D4:D11"/>
    <mergeCell ref="E4:E11"/>
    <mergeCell ref="F4:F11"/>
    <mergeCell ref="G4:G11"/>
    <mergeCell ref="H4:H11"/>
    <mergeCell ref="I4:I11"/>
    <mergeCell ref="J4:J11"/>
    <mergeCell ref="K4:K11"/>
    <mergeCell ref="M4:M11"/>
    <mergeCell ref="N4:N11"/>
    <mergeCell ref="O4:O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2020-09-26T17:20:44Z</cp:lastPrinted>
  <dcterms:created xsi:type="dcterms:W3CDTF">2020-02-22T18:02:32Z</dcterms:created>
  <dcterms:modified xsi:type="dcterms:W3CDTF">2020-09-27T09:09:56Z</dcterms:modified>
</cp:coreProperties>
</file>